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192.168.10.152\共有フォルダ\小柳賞佐世保シティロードレース\Ｒ０５\06 自動計測器\R5\団体申込書\"/>
    </mc:Choice>
  </mc:AlternateContent>
  <xr:revisionPtr revIDLastSave="0" documentId="13_ncr:1_{56B3861F-0D2E-446A-9A92-7DF0AA612C65}" xr6:coauthVersionLast="47" xr6:coauthVersionMax="47" xr10:uidLastSave="{00000000-0000-0000-0000-000000000000}"/>
  <workbookProtection workbookAlgorithmName="SHA-512" workbookHashValue="D5lcnehC9cE8UWLdVvdsroKVZNBLG1nWuLzB6BT9v44ycUfm7gv+o608Fc9+p07ISPN9buKCueQd9ajHOudTqg==" workbookSaltValue="+XYrkk0xitldD0Q3qtxR3g==" workbookSpinCount="100000" lockStructure="1"/>
  <bookViews>
    <workbookView xWindow="-120" yWindow="-120" windowWidth="20730" windowHeight="11160" xr2:uid="{00000000-000D-0000-FFFF-FFFF00000000}"/>
  </bookViews>
  <sheets>
    <sheet name="団体申込書" sheetId="1" r:id="rId1"/>
  </sheets>
  <definedNames>
    <definedName name="_xlnm.Print_Area" localSheetId="0">団体申込書!$A$1:$P$65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0" i="1" l="1"/>
  <c r="H46" i="1"/>
  <c r="J46" i="1"/>
  <c r="K46" i="1"/>
  <c r="H47" i="1"/>
  <c r="J47" i="1"/>
  <c r="K47" i="1"/>
  <c r="H48" i="1"/>
  <c r="J48" i="1"/>
  <c r="K48" i="1"/>
  <c r="H49" i="1"/>
  <c r="J49" i="1"/>
  <c r="K49" i="1"/>
  <c r="H50" i="1"/>
  <c r="J50" i="1"/>
  <c r="K50" i="1"/>
  <c r="H51" i="1"/>
  <c r="J51" i="1"/>
  <c r="K51" i="1"/>
  <c r="H52" i="1"/>
  <c r="J52" i="1"/>
  <c r="K52" i="1"/>
  <c r="H53" i="1"/>
  <c r="J53" i="1"/>
  <c r="K53" i="1"/>
  <c r="H54" i="1"/>
  <c r="J54" i="1"/>
  <c r="K54" i="1"/>
  <c r="H55" i="1"/>
  <c r="J55" i="1"/>
  <c r="K55" i="1"/>
  <c r="H56" i="1"/>
  <c r="J56" i="1"/>
  <c r="K56" i="1"/>
  <c r="H57" i="1"/>
  <c r="J57" i="1"/>
  <c r="K57" i="1"/>
  <c r="H58" i="1"/>
  <c r="J58" i="1"/>
  <c r="K58" i="1"/>
  <c r="H59" i="1"/>
  <c r="J59" i="1"/>
  <c r="K59" i="1"/>
  <c r="H60" i="1"/>
  <c r="J60" i="1"/>
  <c r="K60" i="1"/>
  <c r="H61" i="1"/>
  <c r="J61" i="1"/>
  <c r="K61" i="1"/>
  <c r="H62" i="1"/>
  <c r="J62" i="1"/>
  <c r="K62" i="1"/>
  <c r="H63" i="1"/>
  <c r="J63" i="1"/>
  <c r="K63" i="1"/>
  <c r="H64" i="1"/>
  <c r="J64" i="1"/>
  <c r="K64" i="1"/>
  <c r="H65" i="1"/>
  <c r="J65" i="1"/>
  <c r="K65" i="1"/>
  <c r="J39" i="1"/>
  <c r="H17" i="1"/>
  <c r="J17" i="1"/>
  <c r="K17" i="1"/>
  <c r="H18" i="1"/>
  <c r="J18" i="1"/>
  <c r="K18" i="1"/>
  <c r="H19" i="1"/>
  <c r="J19" i="1"/>
  <c r="K19" i="1"/>
  <c r="H20" i="1"/>
  <c r="K20" i="1"/>
  <c r="H21" i="1"/>
  <c r="J21" i="1"/>
  <c r="K21" i="1"/>
  <c r="H22" i="1"/>
  <c r="J22" i="1"/>
  <c r="K22" i="1"/>
  <c r="H23" i="1"/>
  <c r="J23" i="1"/>
  <c r="K23" i="1"/>
  <c r="H24" i="1"/>
  <c r="J24" i="1"/>
  <c r="K24" i="1"/>
  <c r="H25" i="1"/>
  <c r="J25" i="1"/>
  <c r="K25" i="1"/>
  <c r="H26" i="1"/>
  <c r="J26" i="1"/>
  <c r="K26" i="1"/>
  <c r="H27" i="1"/>
  <c r="J27" i="1"/>
  <c r="K27" i="1"/>
  <c r="H28" i="1"/>
  <c r="J28" i="1"/>
  <c r="K28" i="1"/>
  <c r="H29" i="1"/>
  <c r="J29" i="1"/>
  <c r="K29" i="1"/>
  <c r="H30" i="1"/>
  <c r="J30" i="1"/>
  <c r="K30" i="1"/>
  <c r="H31" i="1"/>
  <c r="J31" i="1"/>
  <c r="K31" i="1"/>
  <c r="H32" i="1"/>
  <c r="J32" i="1"/>
  <c r="K32" i="1"/>
  <c r="H33" i="1"/>
  <c r="J33" i="1"/>
  <c r="K33" i="1"/>
  <c r="H34" i="1"/>
  <c r="J34" i="1"/>
  <c r="K34" i="1"/>
  <c r="H35" i="1"/>
  <c r="J35" i="1"/>
  <c r="K35" i="1"/>
  <c r="H36" i="1"/>
  <c r="J36" i="1"/>
  <c r="K36" i="1"/>
  <c r="H37" i="1"/>
  <c r="J37" i="1"/>
  <c r="K37" i="1"/>
  <c r="H38" i="1"/>
  <c r="J38" i="1"/>
  <c r="K38" i="1"/>
  <c r="H39" i="1"/>
  <c r="K39" i="1"/>
  <c r="H40" i="1"/>
  <c r="J40" i="1"/>
  <c r="K40" i="1"/>
  <c r="H41" i="1"/>
  <c r="J41" i="1"/>
  <c r="K41" i="1"/>
  <c r="H42" i="1"/>
  <c r="J42" i="1"/>
  <c r="K42" i="1"/>
  <c r="H43" i="1"/>
  <c r="J43" i="1"/>
  <c r="K43" i="1"/>
  <c r="H44" i="1"/>
  <c r="J44" i="1"/>
  <c r="K44" i="1"/>
  <c r="H45" i="1"/>
  <c r="J45" i="1"/>
  <c r="K45" i="1"/>
  <c r="K16" i="1"/>
  <c r="J16" i="1"/>
  <c r="H16" i="1"/>
  <c r="H14" i="1" l="1"/>
</calcChain>
</file>

<file path=xl/sharedStrings.xml><?xml version="1.0" encoding="utf-8"?>
<sst xmlns="http://schemas.openxmlformats.org/spreadsheetml/2006/main" count="104" uniqueCount="80">
  <si>
    <t>団体名、チーム名</t>
    <rPh sb="0" eb="3">
      <t>ダンタイメイ</t>
    </rPh>
    <rPh sb="7" eb="8">
      <t>メイ</t>
    </rPh>
    <phoneticPr fontId="3"/>
  </si>
  <si>
    <t>参加者氏名</t>
    <rPh sb="0" eb="5">
      <t>サンカシャシメイ</t>
    </rPh>
    <phoneticPr fontId="3"/>
  </si>
  <si>
    <t>フリガナ</t>
    <phoneticPr fontId="3"/>
  </si>
  <si>
    <t>性別</t>
    <rPh sb="0" eb="2">
      <t>セイベツ</t>
    </rPh>
    <phoneticPr fontId="3"/>
  </si>
  <si>
    <t>種目№</t>
    <rPh sb="0" eb="2">
      <t>シュモク</t>
    </rPh>
    <phoneticPr fontId="3"/>
  </si>
  <si>
    <t>距離</t>
    <rPh sb="0" eb="2">
      <t>キョリ</t>
    </rPh>
    <phoneticPr fontId="3"/>
  </si>
  <si>
    <t>種目名</t>
    <rPh sb="0" eb="3">
      <t>シュモクメイ</t>
    </rPh>
    <phoneticPr fontId="3"/>
  </si>
  <si>
    <t>学年</t>
    <rPh sb="0" eb="2">
      <t>ガクネン</t>
    </rPh>
    <phoneticPr fontId="3"/>
  </si>
  <si>
    <t>一般男子(18～39歳)</t>
  </si>
  <si>
    <t>40歳代男子(40～49歳)</t>
  </si>
  <si>
    <t>50歳代男子(50～59歳)</t>
  </si>
  <si>
    <t>60歳以上男子</t>
  </si>
  <si>
    <t>高校男子</t>
  </si>
  <si>
    <t>一般・高校女子(高校生～39歳)</t>
  </si>
  <si>
    <t>40歳代女子(40～49歳)</t>
  </si>
  <si>
    <t>50歳以上女子</t>
  </si>
  <si>
    <t>40歳以上女子</t>
  </si>
  <si>
    <t>中学１年男子</t>
  </si>
  <si>
    <t>中学１年女子</t>
  </si>
  <si>
    <t>中学２・３年男子</t>
  </si>
  <si>
    <t>中学２・３年女子</t>
  </si>
  <si>
    <t>小学３年男子</t>
  </si>
  <si>
    <t>小学３年女子</t>
  </si>
  <si>
    <t>小学４年男子</t>
  </si>
  <si>
    <t>小学４年女子</t>
  </si>
  <si>
    <t>小学５年男子</t>
  </si>
  <si>
    <t>小学５年女子</t>
  </si>
  <si>
    <t>小学６年男子</t>
  </si>
  <si>
    <t>小学６年女子</t>
  </si>
  <si>
    <t>ファミリー</t>
  </si>
  <si>
    <t>生年月日
（西暦）</t>
    <rPh sb="0" eb="4">
      <t>セイネンガッピ</t>
    </rPh>
    <rPh sb="6" eb="8">
      <t>セイレキ</t>
    </rPh>
    <phoneticPr fontId="3"/>
  </si>
  <si>
    <t>小学3年生</t>
    <rPh sb="0" eb="2">
      <t>ショウガク</t>
    </rPh>
    <rPh sb="3" eb="5">
      <t>ネンセイ</t>
    </rPh>
    <phoneticPr fontId="3"/>
  </si>
  <si>
    <t>小学4年生</t>
    <rPh sb="0" eb="2">
      <t>ショウガク</t>
    </rPh>
    <rPh sb="3" eb="5">
      <t>ネンセイ</t>
    </rPh>
    <phoneticPr fontId="3"/>
  </si>
  <si>
    <t>小学5年生</t>
    <rPh sb="0" eb="2">
      <t>ショウガク</t>
    </rPh>
    <rPh sb="3" eb="5">
      <t>ネンセイ</t>
    </rPh>
    <phoneticPr fontId="3"/>
  </si>
  <si>
    <t>小学6年生</t>
    <rPh sb="0" eb="2">
      <t>ショウガク</t>
    </rPh>
    <rPh sb="3" eb="5">
      <t>ネンセイ</t>
    </rPh>
    <phoneticPr fontId="3"/>
  </si>
  <si>
    <t>中学1年生</t>
    <rPh sb="0" eb="2">
      <t>チュウガク</t>
    </rPh>
    <rPh sb="3" eb="5">
      <t>ネンセイ</t>
    </rPh>
    <phoneticPr fontId="3"/>
  </si>
  <si>
    <t>中学2年生</t>
    <rPh sb="0" eb="2">
      <t>チュウガク</t>
    </rPh>
    <rPh sb="3" eb="5">
      <t>ネンセイ</t>
    </rPh>
    <phoneticPr fontId="3"/>
  </si>
  <si>
    <t>中学3年生</t>
    <rPh sb="0" eb="2">
      <t>チュウガク</t>
    </rPh>
    <rPh sb="3" eb="5">
      <t>ネンセイ</t>
    </rPh>
    <phoneticPr fontId="3"/>
  </si>
  <si>
    <t>高校1年生</t>
    <rPh sb="0" eb="2">
      <t>コウコウ</t>
    </rPh>
    <rPh sb="3" eb="5">
      <t>ネンセイ</t>
    </rPh>
    <phoneticPr fontId="3"/>
  </si>
  <si>
    <t>高校2年生</t>
    <rPh sb="0" eb="2">
      <t>コウコウ</t>
    </rPh>
    <rPh sb="3" eb="5">
      <t>ネンセイ</t>
    </rPh>
    <phoneticPr fontId="3"/>
  </si>
  <si>
    <t>高校3年生</t>
    <rPh sb="0" eb="2">
      <t>コウコウ</t>
    </rPh>
    <rPh sb="3" eb="5">
      <t>ネンセイ</t>
    </rPh>
    <phoneticPr fontId="3"/>
  </si>
  <si>
    <t>10km</t>
  </si>
  <si>
    <t>10km</t>
    <phoneticPr fontId="3"/>
  </si>
  <si>
    <t>ペアの子どもの氏名</t>
    <rPh sb="3" eb="4">
      <t>コ</t>
    </rPh>
    <rPh sb="7" eb="9">
      <t>シメイ</t>
    </rPh>
    <phoneticPr fontId="3"/>
  </si>
  <si>
    <t>3km</t>
  </si>
  <si>
    <t>3km</t>
    <phoneticPr fontId="3"/>
  </si>
  <si>
    <t>1.5km</t>
  </si>
  <si>
    <t>1.5km</t>
    <phoneticPr fontId="3"/>
  </si>
  <si>
    <t>女</t>
    <rPh sb="0" eb="1">
      <t>オンナ</t>
    </rPh>
    <phoneticPr fontId="3"/>
  </si>
  <si>
    <t>男</t>
    <rPh sb="0" eb="1">
      <t>オトコ</t>
    </rPh>
    <phoneticPr fontId="3"/>
  </si>
  <si>
    <t>ペアの子どものフリガナ</t>
    <rPh sb="3" eb="4">
      <t>コ</t>
    </rPh>
    <phoneticPr fontId="3"/>
  </si>
  <si>
    <t>氏名</t>
    <phoneticPr fontId="3"/>
  </si>
  <si>
    <t>携帯電話番号</t>
    <rPh sb="0" eb="4">
      <t>ケイタイデンワ</t>
    </rPh>
    <rPh sb="4" eb="6">
      <t>バンゴウ</t>
    </rPh>
    <phoneticPr fontId="3"/>
  </si>
  <si>
    <t>住所</t>
    <rPh sb="0" eb="2">
      <t>ジュウショ</t>
    </rPh>
    <phoneticPr fontId="3"/>
  </si>
  <si>
    <t>申
込
代
表
者</t>
    <rPh sb="0" eb="1">
      <t>サル</t>
    </rPh>
    <rPh sb="2" eb="3">
      <t>コミ</t>
    </rPh>
    <rPh sb="4" eb="5">
      <t>ダイ</t>
    </rPh>
    <rPh sb="6" eb="7">
      <t>ヒョウ</t>
    </rPh>
    <rPh sb="8" eb="9">
      <t>シャ</t>
    </rPh>
    <phoneticPr fontId="3"/>
  </si>
  <si>
    <t>申込者</t>
    <rPh sb="0" eb="3">
      <t>モウシコミシャ</t>
    </rPh>
    <phoneticPr fontId="3"/>
  </si>
  <si>
    <t>料金</t>
    <rPh sb="0" eb="2">
      <t>リョウキン</t>
    </rPh>
    <phoneticPr fontId="3"/>
  </si>
  <si>
    <t>区分・学年</t>
    <rPh sb="0" eb="2">
      <t>クブン</t>
    </rPh>
    <rPh sb="3" eb="5">
      <t>ガクネン</t>
    </rPh>
    <phoneticPr fontId="3"/>
  </si>
  <si>
    <t>一般</t>
    <rPh sb="0" eb="2">
      <t>イッパン</t>
    </rPh>
    <phoneticPr fontId="3"/>
  </si>
  <si>
    <t>ファミリー</t>
    <phoneticPr fontId="3"/>
  </si>
  <si>
    <t>料金
（円）</t>
    <rPh sb="0" eb="2">
      <t>リョウキン</t>
    </rPh>
    <rPh sb="4" eb="5">
      <t>エン</t>
    </rPh>
    <phoneticPr fontId="3"/>
  </si>
  <si>
    <t>参加料の郵便払込取扱票に記入した氏名と、必ず一致させてください。</t>
    <rPh sb="12" eb="14">
      <t>キニュウ</t>
    </rPh>
    <rPh sb="16" eb="18">
      <t>シメイ</t>
    </rPh>
    <rPh sb="22" eb="24">
      <t>イッチ</t>
    </rPh>
    <phoneticPr fontId="3"/>
  </si>
  <si>
    <t>ここに記入された住所に「ナンバーカード引換券（参加通知書）」を郵送します。</t>
    <rPh sb="31" eb="33">
      <t>ユウソウ</t>
    </rPh>
    <phoneticPr fontId="3"/>
  </si>
  <si>
    <t>申込者№</t>
    <rPh sb="0" eb="3">
      <t>モウシコミシャ</t>
    </rPh>
    <phoneticPr fontId="3"/>
  </si>
  <si>
    <t>大会当日の満年齢
（歳）</t>
    <rPh sb="0" eb="4">
      <t>タイカイトウジツ</t>
    </rPh>
    <rPh sb="5" eb="8">
      <t>マンネンレイ</t>
    </rPh>
    <rPh sb="10" eb="11">
      <t>サイ</t>
    </rPh>
    <phoneticPr fontId="3"/>
  </si>
  <si>
    <t>ペアの子どもの大会当日の満年齢（歳）</t>
    <rPh sb="3" eb="4">
      <t>コ</t>
    </rPh>
    <rPh sb="7" eb="11">
      <t>タイカイトウジツ</t>
    </rPh>
    <rPh sb="12" eb="15">
      <t>マンネンレイ</t>
    </rPh>
    <phoneticPr fontId="3"/>
  </si>
  <si>
    <t>振込金額</t>
    <rPh sb="0" eb="2">
      <t>フリコミ</t>
    </rPh>
    <rPh sb="2" eb="4">
      <t>キンガク</t>
    </rPh>
    <phoneticPr fontId="3"/>
  </si>
  <si>
    <t>申込規約の確認</t>
    <rPh sb="0" eb="4">
      <t>モウシコミキヤク</t>
    </rPh>
    <rPh sb="5" eb="7">
      <t>カクニン</t>
    </rPh>
    <phoneticPr fontId="3"/>
  </si>
  <si>
    <t>申込規約に同意します。</t>
    <phoneticPr fontId="3"/>
  </si>
  <si>
    <t>申込規約に同意しません。</t>
    <phoneticPr fontId="3"/>
  </si>
  <si>
    <t>申込規約に同意できない場合、申込はできません。</t>
    <rPh sb="0" eb="2">
      <t>モウシコミ</t>
    </rPh>
    <rPh sb="11" eb="13">
      <t>バアイ</t>
    </rPh>
    <rPh sb="14" eb="16">
      <t>モウシコミ</t>
    </rPh>
    <phoneticPr fontId="3"/>
  </si>
  <si>
    <t>ファミリーの部のみ記載してください。</t>
    <rPh sb="6" eb="7">
      <t>ブ</t>
    </rPh>
    <rPh sb="9" eb="11">
      <t>キサイ</t>
    </rPh>
    <phoneticPr fontId="3"/>
  </si>
  <si>
    <t>この団体申込書の送付先→info@e-marathon.jp</t>
    <rPh sb="2" eb="4">
      <t>ダンタイ</t>
    </rPh>
    <rPh sb="4" eb="7">
      <t>モウシコミショ</t>
    </rPh>
    <rPh sb="8" eb="10">
      <t>ソウフ</t>
    </rPh>
    <rPh sb="10" eb="11">
      <t>サキ</t>
    </rPh>
    <phoneticPr fontId="3"/>
  </si>
  <si>
    <t>ペアの子どもの生年月日
（西暦）</t>
    <rPh sb="3" eb="4">
      <t>コ</t>
    </rPh>
    <rPh sb="7" eb="11">
      <t>セイネンガッピ</t>
    </rPh>
    <rPh sb="13" eb="15">
      <t>セイレキ</t>
    </rPh>
    <phoneticPr fontId="3"/>
  </si>
  <si>
    <t>ペアの子どもの性別</t>
    <rPh sb="3" eb="4">
      <t>コ</t>
    </rPh>
    <rPh sb="7" eb="9">
      <t>セイベツ</t>
    </rPh>
    <phoneticPr fontId="3"/>
  </si>
  <si>
    <t>郵便番号</t>
    <rPh sb="0" eb="4">
      <t>ユウビンバンゴウ</t>
    </rPh>
    <phoneticPr fontId="3"/>
  </si>
  <si>
    <t>《種目№》
以下から選択してください。</t>
    <rPh sb="1" eb="4">
      <t>シュモクNo</t>
    </rPh>
    <rPh sb="6" eb="8">
      <t>イカ</t>
    </rPh>
    <rPh sb="10" eb="12">
      <t>センタク</t>
    </rPh>
    <phoneticPr fontId="3"/>
  </si>
  <si>
    <t>団体申込書（第72回小柳賞佐世保シティロードレース大会）</t>
    <rPh sb="0" eb="5">
      <t>ダンタイモウシコミショ</t>
    </rPh>
    <rPh sb="6" eb="7">
      <t>ダイ</t>
    </rPh>
    <rPh sb="9" eb="10">
      <t>カイ</t>
    </rPh>
    <rPh sb="10" eb="16">
      <t>コヤナギショウサセボ</t>
    </rPh>
    <rPh sb="25" eb="27">
      <t>タイカイ</t>
    </rPh>
    <phoneticPr fontId="3"/>
  </si>
  <si>
    <t>ここに記入された団体名を大会プログラムに掲載します。15文字以内。</t>
    <rPh sb="3" eb="5">
      <t>キニュウ</t>
    </rPh>
    <rPh sb="8" eb="11">
      <t>ダンタイメイ</t>
    </rPh>
    <rPh sb="12" eb="14">
      <t>タイカイ</t>
    </rPh>
    <rPh sb="20" eb="22">
      <t>ケイサイ</t>
    </rPh>
    <rPh sb="28" eb="30">
      <t>モジ</t>
    </rPh>
    <rPh sb="30" eb="32">
      <t>イナイ</t>
    </rPh>
    <phoneticPr fontId="3"/>
  </si>
  <si>
    <t>【申込規約】
①自己都合による申込後の種目変更・キャンセル・権利譲渡・名義変更はできません。ただし、RUNNETでのお申込みで権利譲渡（ゆずれ～る）対象大会の場合に限り、申込後の出走権譲渡ができるものとします。また、主催者及びエントリー受付業者の責に帰さない事由によるエントリー料金等の払戻しは一切認められません。
②地震・風水害・降雪・事件・事故・疫病等による開催縮小・中止、参加料返金の有無・額、通知方法等についてはその都度主催者が判断し、決定します。
③私は、心疾患・疾病等なく、健康に留意し、十分なトレーニングをして大会に臨みます。傷病、事故、紛失等に対し、自己の責任において大会に参加します。
④私は、大会開催中に主催者より競技続行に支障があると判断された場合、主催者の競技中止の指示に直ちに従います。また、その他、主催者の安全管理・大会運営上の指示に従います。
⑤私は、大会開催中に傷病が発生した場合、応急手当を受けることに異議ありません。その方法、経過等について、主催者の責任を問いません。
⑥大会開催中の事故・傷病への補償は、主催者に重大な過失がある場合を除き、大会側が加入した保険の範囲内であることを了承します。
⑦私の家族・親族、保護者（参加者が未成年の場合）、またはチームメンバー（代表者エントリーの場合）は、本大会への参加を承諾しています。
⑧年齢・性別等の虚偽申告、申込者本人以外の出場(代理出走)はいたしません。それらが発覚した場合、出場・表彰の取り消し、次回以降の資格はく奪等、主催者の決定に従います。また、主催者は、虚偽申告・代理出走者に対して救護・返金等一切の責任を負いかねます。
⑨大会の映像・写真・記事・記録等（において氏名・年齢・性別・記録・肖像等の個人情報）が新聞・テレビ・雑誌・インターネット・パンフレット等に報道・掲載・利用されることを承諾します。また、その掲載権・使用権は主催者に属します。
⑩大会申込者の個人情報の取扱いは、別途記載する主催者の規約に則ります。
⑪10kmの種目に関しては、公道を使用するため制限時間を設けます。制限時間を超えた場合、必ず歩道を走って下さい。また、制限時間内であっても、交通事情、警察官等の指示により歩道を走って頂く場合があります。
⑫計測タグはゴール後回収します。棄権等の場合も必ず返却してください。未返却の場合は実費2,000円をご負担いただきます。
⑬前日及び当日の受付をしなかった方への参加賞発送はいたしません。受け取りを希望される場合は、大会開催日の1か月後までに、お電話の上、大会実行委員会へ取りに来てください。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</si>
</sst>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Yu Gothic"/>
      <family val="2"/>
      <scheme val="minor"/>
    </font>
    <font>
      <sz val="11"/>
      <color theme="1"/>
      <name val="Yu Gothic"/>
      <family val="2"/>
      <scheme val="minor"/>
    </font>
    <font>
      <sz val="11"/>
      <color theme="1"/>
      <name val="ＭＳ Ｐゴシック"/>
      <family val="3"/>
      <charset val="128"/>
    </font>
    <font>
      <sz val="6"/>
      <name val="Yu Gothic"/>
      <family val="3"/>
      <charset val="128"/>
      <scheme val="minor"/>
    </font>
    <font>
      <sz val="8"/>
      <color theme="1"/>
      <name val="ＭＳ Ｐゴシック"/>
      <family val="3"/>
      <charset val="128"/>
    </font>
    <font>
      <sz val="9"/>
      <color theme="1"/>
      <name val="ＭＳ Ｐゴシック"/>
      <family val="3"/>
      <charset val="128"/>
    </font>
    <font>
      <b/>
      <sz val="14"/>
      <color theme="1"/>
      <name val="ＭＳ Ｐゴシック"/>
      <family val="3"/>
      <charset val="128"/>
    </font>
    <font>
      <b/>
      <sz val="12"/>
      <color theme="1"/>
      <name val="ＭＳ Ｐゴシック"/>
      <family val="3"/>
      <charset val="128"/>
    </font>
    <font>
      <b/>
      <sz val="11"/>
      <name val="ＭＳ Ｐゴシック"/>
      <family val="3"/>
      <charset val="128"/>
    </font>
    <font>
      <sz val="11"/>
      <name val="ＭＳ Ｐゴシック"/>
      <family val="3"/>
      <charset val="128"/>
    </font>
    <font>
      <b/>
      <sz val="11"/>
      <color theme="0"/>
      <name val="ＭＳ Ｐゴシック"/>
      <family val="3"/>
      <charset val="128"/>
    </font>
    <font>
      <sz val="9"/>
      <name val="ＭＳ Ｐゴシック"/>
      <family val="3"/>
      <charset val="128"/>
    </font>
    <font>
      <sz val="7"/>
      <color theme="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FFFF66"/>
        <bgColor indexed="64"/>
      </patternFill>
    </fill>
    <fill>
      <patternFill patternType="solid">
        <fgColor rgb="FFFF00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s>
  <cellStyleXfs count="2">
    <xf numFmtId="0" fontId="0" fillId="0" borderId="0"/>
    <xf numFmtId="38" fontId="1" fillId="0" borderId="0" applyFont="0" applyFill="0" applyBorder="0" applyAlignment="0" applyProtection="0">
      <alignment vertical="center"/>
    </xf>
  </cellStyleXfs>
  <cellXfs count="93">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shrinkToFit="1"/>
    </xf>
    <xf numFmtId="14" fontId="2" fillId="0" borderId="1" xfId="0" applyNumberFormat="1" applyFont="1" applyBorder="1" applyAlignment="1">
      <alignment horizontal="center" vertical="center" shrinkToFit="1"/>
    </xf>
    <xf numFmtId="0" fontId="2" fillId="0" borderId="1" xfId="0" applyFont="1" applyBorder="1" applyAlignment="1">
      <alignment horizontal="center" vertical="center" shrinkToFit="1"/>
    </xf>
    <xf numFmtId="0" fontId="6" fillId="0" borderId="0" xfId="0" applyFont="1"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0" borderId="8" xfId="0" applyFont="1" applyFill="1" applyBorder="1" applyAlignment="1">
      <alignment horizontal="center" vertical="center"/>
    </xf>
    <xf numFmtId="0" fontId="4" fillId="0" borderId="8" xfId="0" applyFont="1" applyFill="1" applyBorder="1" applyAlignment="1">
      <alignment horizontal="left" vertical="center" shrinkToFit="1"/>
    </xf>
    <xf numFmtId="0" fontId="2" fillId="0" borderId="0" xfId="0" applyFont="1" applyFill="1" applyAlignment="1">
      <alignment vertical="center"/>
    </xf>
    <xf numFmtId="0" fontId="2" fillId="0" borderId="0" xfId="0" applyFont="1" applyFill="1" applyBorder="1" applyAlignment="1">
      <alignment horizontal="left" vertical="center"/>
    </xf>
    <xf numFmtId="0" fontId="7" fillId="0" borderId="0" xfId="0" applyFont="1" applyAlignment="1">
      <alignment vertical="center"/>
    </xf>
    <xf numFmtId="0" fontId="2" fillId="0" borderId="1" xfId="0" applyFont="1" applyBorder="1" applyAlignment="1">
      <alignment horizontal="center"/>
    </xf>
    <xf numFmtId="0" fontId="2" fillId="0" borderId="1" xfId="0" applyFont="1" applyBorder="1"/>
    <xf numFmtId="0" fontId="2" fillId="2" borderId="6" xfId="0" applyFont="1" applyFill="1" applyBorder="1" applyAlignment="1">
      <alignment horizontal="center" vertical="center"/>
    </xf>
    <xf numFmtId="38" fontId="2" fillId="2" borderId="7" xfId="1" applyFont="1" applyFill="1" applyBorder="1" applyAlignment="1">
      <alignment vertical="center"/>
    </xf>
    <xf numFmtId="14" fontId="2" fillId="3" borderId="1" xfId="0" applyNumberFormat="1"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5" fillId="0" borderId="1" xfId="0" applyFont="1" applyBorder="1" applyAlignment="1">
      <alignment vertical="center" shrinkToFit="1"/>
    </xf>
    <xf numFmtId="0" fontId="11" fillId="3" borderId="1" xfId="0" applyFont="1" applyFill="1" applyBorder="1" applyAlignment="1">
      <alignment vertical="center" shrinkToFit="1"/>
    </xf>
    <xf numFmtId="0" fontId="5" fillId="0" borderId="0" xfId="0" applyFont="1" applyBorder="1" applyAlignment="1">
      <alignment vertical="top"/>
    </xf>
    <xf numFmtId="0" fontId="4" fillId="0" borderId="0" xfId="0" applyFont="1" applyFill="1" applyBorder="1" applyAlignment="1">
      <alignment horizontal="left" vertical="center" shrinkToFit="1"/>
    </xf>
    <xf numFmtId="0" fontId="4" fillId="0" borderId="0" xfId="0" applyFont="1" applyFill="1" applyBorder="1" applyAlignment="1">
      <alignment vertical="center" shrinkToFit="1"/>
    </xf>
    <xf numFmtId="0" fontId="2" fillId="0" borderId="0" xfId="0" applyFont="1" applyFill="1" applyBorder="1" applyAlignment="1">
      <alignment vertical="center"/>
    </xf>
    <xf numFmtId="0" fontId="2" fillId="2" borderId="2" xfId="0" applyFont="1" applyFill="1" applyBorder="1" applyAlignment="1">
      <alignment vertical="center"/>
    </xf>
    <xf numFmtId="0" fontId="2" fillId="2" borderId="2" xfId="0" applyFont="1" applyFill="1" applyBorder="1" applyAlignment="1">
      <alignment vertical="center" shrinkToFit="1"/>
    </xf>
    <xf numFmtId="38" fontId="2" fillId="2" borderId="3" xfId="1" applyFont="1" applyFill="1" applyBorder="1" applyAlignment="1">
      <alignment vertical="center" shrinkToFit="1"/>
    </xf>
    <xf numFmtId="0" fontId="2" fillId="2" borderId="4" xfId="0" applyFont="1" applyFill="1" applyBorder="1" applyAlignment="1">
      <alignment vertical="center" shrinkToFit="1"/>
    </xf>
    <xf numFmtId="0" fontId="2" fillId="2" borderId="21" xfId="0" applyFont="1" applyFill="1" applyBorder="1" applyAlignment="1">
      <alignment horizontal="center" vertical="center"/>
    </xf>
    <xf numFmtId="0" fontId="5" fillId="2" borderId="21" xfId="0" applyFont="1" applyFill="1" applyBorder="1" applyAlignment="1">
      <alignment horizontal="center" vertical="center"/>
    </xf>
    <xf numFmtId="0" fontId="2" fillId="2" borderId="21"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0" borderId="23" xfId="0" applyFont="1" applyBorder="1" applyAlignment="1">
      <alignment vertical="center" shrinkToFit="1"/>
    </xf>
    <xf numFmtId="0" fontId="5" fillId="0" borderId="24" xfId="0" applyFont="1" applyBorder="1" applyAlignment="1">
      <alignment vertical="center" shrinkToFit="1"/>
    </xf>
    <xf numFmtId="14" fontId="2" fillId="0" borderId="24" xfId="0" applyNumberFormat="1"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4" xfId="0" applyFont="1" applyBorder="1" applyAlignment="1">
      <alignment vertical="center" shrinkToFit="1"/>
    </xf>
    <xf numFmtId="0" fontId="2" fillId="0" borderId="25" xfId="0" applyFont="1" applyBorder="1" applyAlignment="1">
      <alignment vertical="center" shrinkToFit="1"/>
    </xf>
    <xf numFmtId="0" fontId="2" fillId="0" borderId="26" xfId="0" applyFont="1" applyBorder="1" applyAlignment="1">
      <alignment vertical="center" shrinkToFit="1"/>
    </xf>
    <xf numFmtId="0" fontId="2" fillId="0" borderId="27" xfId="0" applyFont="1" applyBorder="1" applyAlignment="1">
      <alignment vertical="center" shrinkToFit="1"/>
    </xf>
    <xf numFmtId="0" fontId="2" fillId="0" borderId="28" xfId="0" applyFont="1" applyBorder="1" applyAlignment="1">
      <alignment vertical="center" shrinkToFit="1"/>
    </xf>
    <xf numFmtId="0" fontId="5" fillId="0" borderId="29" xfId="0" applyFont="1" applyBorder="1" applyAlignment="1">
      <alignment vertical="center" shrinkToFit="1"/>
    </xf>
    <xf numFmtId="14" fontId="2" fillId="0" borderId="29" xfId="0" applyNumberFormat="1"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29" xfId="0" applyFont="1" applyBorder="1" applyAlignment="1">
      <alignment vertical="center" shrinkToFit="1"/>
    </xf>
    <xf numFmtId="0" fontId="2" fillId="0" borderId="30" xfId="0" applyFont="1" applyBorder="1" applyAlignment="1">
      <alignment vertical="center" shrinkToFit="1"/>
    </xf>
    <xf numFmtId="0" fontId="2" fillId="0" borderId="31" xfId="0" applyFont="1" applyBorder="1" applyAlignment="1">
      <alignment vertical="center" shrinkToFit="1"/>
    </xf>
    <xf numFmtId="0" fontId="2" fillId="0" borderId="32" xfId="0" applyFont="1" applyBorder="1" applyAlignment="1">
      <alignment vertical="center" shrinkToFit="1"/>
    </xf>
    <xf numFmtId="0" fontId="2" fillId="0" borderId="33" xfId="0" applyFont="1" applyBorder="1" applyAlignment="1">
      <alignment vertical="center" shrinkToFit="1"/>
    </xf>
    <xf numFmtId="0" fontId="9" fillId="3" borderId="23" xfId="0" applyFont="1" applyFill="1" applyBorder="1" applyAlignment="1">
      <alignment vertical="center" shrinkToFit="1"/>
    </xf>
    <xf numFmtId="0" fontId="11" fillId="3" borderId="24" xfId="0" applyFont="1" applyFill="1" applyBorder="1" applyAlignment="1">
      <alignment vertical="center" shrinkToFit="1"/>
    </xf>
    <xf numFmtId="14" fontId="2" fillId="3" borderId="24" xfId="0" applyNumberFormat="1"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9" fillId="3" borderId="25" xfId="0" applyFont="1" applyFill="1" applyBorder="1" applyAlignment="1">
      <alignment vertical="center" shrinkToFit="1"/>
    </xf>
    <xf numFmtId="0" fontId="9" fillId="3" borderId="26" xfId="0" applyFont="1" applyFill="1" applyBorder="1" applyAlignment="1">
      <alignment vertical="center" shrinkToFit="1"/>
    </xf>
    <xf numFmtId="0" fontId="9" fillId="3" borderId="27" xfId="0" applyFont="1" applyFill="1" applyBorder="1" applyAlignment="1">
      <alignment vertical="center" shrinkToFit="1"/>
    </xf>
    <xf numFmtId="0" fontId="9" fillId="3" borderId="28" xfId="0" applyFont="1" applyFill="1" applyBorder="1" applyAlignment="1">
      <alignment vertical="center" shrinkToFit="1"/>
    </xf>
    <xf numFmtId="0" fontId="11" fillId="3" borderId="29" xfId="0" applyFont="1" applyFill="1" applyBorder="1" applyAlignment="1">
      <alignment vertical="center" shrinkToFit="1"/>
    </xf>
    <xf numFmtId="14" fontId="2" fillId="3" borderId="29" xfId="0" applyNumberFormat="1" applyFont="1" applyFill="1" applyBorder="1" applyAlignment="1">
      <alignment horizontal="center" vertical="center" shrinkToFit="1"/>
    </xf>
    <xf numFmtId="0" fontId="2" fillId="3" borderId="29" xfId="0" applyFont="1" applyFill="1" applyBorder="1" applyAlignment="1">
      <alignment horizontal="center" vertical="center" shrinkToFit="1"/>
    </xf>
    <xf numFmtId="0" fontId="9" fillId="3" borderId="30" xfId="0" applyFont="1" applyFill="1" applyBorder="1" applyAlignment="1">
      <alignment vertical="center" shrinkToFit="1"/>
    </xf>
    <xf numFmtId="0" fontId="7" fillId="0" borderId="9" xfId="0" applyFont="1" applyBorder="1" applyAlignment="1">
      <alignment horizontal="left" wrapText="1"/>
    </xf>
    <xf numFmtId="0" fontId="10" fillId="4" borderId="0" xfId="0" applyFont="1" applyFill="1" applyAlignment="1">
      <alignment horizontal="center" vertical="center"/>
    </xf>
    <xf numFmtId="0" fontId="4" fillId="2" borderId="4"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4" xfId="0" applyFont="1" applyFill="1" applyBorder="1" applyAlignment="1">
      <alignment horizontal="left" vertical="center" wrapText="1" shrinkToFit="1"/>
    </xf>
    <xf numFmtId="0" fontId="4" fillId="2" borderId="1" xfId="0" applyFont="1" applyFill="1" applyBorder="1" applyAlignment="1">
      <alignment horizontal="left" vertical="center" wrapText="1" shrinkToFit="1"/>
    </xf>
    <xf numFmtId="0" fontId="7"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18" xfId="0" applyFont="1" applyBorder="1" applyAlignment="1">
      <alignment horizontal="left" vertical="center" shrinkToFit="1"/>
    </xf>
    <xf numFmtId="0" fontId="2" fillId="0" borderId="19"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8" fillId="3" borderId="1" xfId="0" applyFont="1" applyFill="1" applyBorder="1" applyAlignment="1">
      <alignment horizontal="center" vertical="center" shrinkToFi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2" fillId="0" borderId="13"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17" xfId="0" applyFont="1" applyBorder="1" applyAlignment="1">
      <alignment horizontal="left" vertical="center" shrinkToFit="1"/>
    </xf>
    <xf numFmtId="0" fontId="12" fillId="0" borderId="1" xfId="0" applyFont="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colors>
    <mruColors>
      <color rgb="FFFFFF6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182188</xdr:colOff>
      <xdr:row>2</xdr:row>
      <xdr:rowOff>136444</xdr:rowOff>
    </xdr:from>
    <xdr:to>
      <xdr:col>15</xdr:col>
      <xdr:colOff>529384</xdr:colOff>
      <xdr:row>11</xdr:row>
      <xdr:rowOff>1941809</xdr:rowOff>
    </xdr:to>
    <xdr:pic>
      <xdr:nvPicPr>
        <xdr:cNvPr id="3" name="図 2">
          <a:extLst>
            <a:ext uri="{FF2B5EF4-FFF2-40B4-BE49-F238E27FC236}">
              <a16:creationId xmlns:a16="http://schemas.microsoft.com/office/drawing/2014/main" id="{395518FA-8444-43EA-8F7F-229027455F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4982" y="551062"/>
          <a:ext cx="2666814" cy="4371512"/>
        </a:xfrm>
        <a:prstGeom prst="rect">
          <a:avLst/>
        </a:prstGeom>
        <a:solidFill>
          <a:schemeClr val="bg1"/>
        </a:solidFill>
      </xdr:spPr>
    </xdr:pic>
    <xdr:clientData/>
  </xdr:twoCellAnchor>
  <xdr:twoCellAnchor>
    <xdr:from>
      <xdr:col>8</xdr:col>
      <xdr:colOff>546554</xdr:colOff>
      <xdr:row>9</xdr:row>
      <xdr:rowOff>282730</xdr:rowOff>
    </xdr:from>
    <xdr:to>
      <xdr:col>12</xdr:col>
      <xdr:colOff>182188</xdr:colOff>
      <xdr:row>14</xdr:row>
      <xdr:rowOff>193268</xdr:rowOff>
    </xdr:to>
    <xdr:cxnSp macro="">
      <xdr:nvCxnSpPr>
        <xdr:cNvPr id="4" name="直線矢印コネクタ 3">
          <a:extLst>
            <a:ext uri="{FF2B5EF4-FFF2-40B4-BE49-F238E27FC236}">
              <a16:creationId xmlns:a16="http://schemas.microsoft.com/office/drawing/2014/main" id="{2CD2177E-C1D5-43F8-A54B-F328F6DBD275}"/>
            </a:ext>
          </a:extLst>
        </xdr:cNvPr>
        <xdr:cNvCxnSpPr>
          <a:stCxn id="6" idx="7"/>
          <a:endCxn id="3" idx="1"/>
        </xdr:cNvCxnSpPr>
      </xdr:nvCxnSpPr>
      <xdr:spPr>
        <a:xfrm flipV="1">
          <a:off x="6250348" y="2736818"/>
          <a:ext cx="3064634" cy="3093009"/>
        </a:xfrm>
        <a:prstGeom prst="straightConnector1">
          <a:avLst/>
        </a:prstGeom>
        <a:ln w="28575">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542684</xdr:colOff>
      <xdr:row>12</xdr:row>
      <xdr:rowOff>71236</xdr:rowOff>
    </xdr:from>
    <xdr:ext cx="1661417" cy="459100"/>
    <xdr:sp macro="" textlink="">
      <xdr:nvSpPr>
        <xdr:cNvPr id="5" name="テキスト ボックス 4">
          <a:extLst>
            <a:ext uri="{FF2B5EF4-FFF2-40B4-BE49-F238E27FC236}">
              <a16:creationId xmlns:a16="http://schemas.microsoft.com/office/drawing/2014/main" id="{7A487C12-5831-4B60-9198-28520179F87A}"/>
            </a:ext>
          </a:extLst>
        </xdr:cNvPr>
        <xdr:cNvSpPr txBox="1"/>
      </xdr:nvSpPr>
      <xdr:spPr>
        <a:xfrm>
          <a:off x="6257684" y="5323593"/>
          <a:ext cx="1661417" cy="459100"/>
        </a:xfrm>
        <a:prstGeom prst="rect">
          <a:avLst/>
        </a:prstGeom>
        <a:ln>
          <a:solidFill>
            <a:srgbClr val="0070C0"/>
          </a:solidFill>
        </a:ln>
      </xdr:spPr>
      <xdr:style>
        <a:lnRef idx="2">
          <a:schemeClr val="accent1"/>
        </a:lnRef>
        <a:fillRef idx="1">
          <a:schemeClr val="lt1"/>
        </a:fillRef>
        <a:effectRef idx="0">
          <a:schemeClr val="accent1"/>
        </a:effectRef>
        <a:fontRef idx="minor">
          <a:schemeClr val="dk1"/>
        </a:fontRef>
      </xdr:style>
      <xdr:txBody>
        <a:bodyPr vertOverflow="clip" horzOverflow="clip" wrap="none" rtlCol="0" anchor="t">
          <a:spAutoFit/>
        </a:bodyPr>
        <a:lstStyle/>
        <a:p>
          <a:r>
            <a:rPr kumimoji="1" lang="ja-JP" altLang="en-US" sz="1100">
              <a:solidFill>
                <a:srgbClr val="0070C0"/>
              </a:solidFill>
              <a:latin typeface="ＭＳ Ｐゴシック" panose="020B0600070205080204" pitchFamily="50" charset="-128"/>
              <a:ea typeface="ＭＳ Ｐゴシック" panose="020B0600070205080204" pitchFamily="50" charset="-128"/>
            </a:rPr>
            <a:t>種目№は、右上の表から</a:t>
          </a:r>
          <a:endParaRPr kumimoji="1" lang="en-US" altLang="ja-JP" sz="1100">
            <a:solidFill>
              <a:srgbClr val="0070C0"/>
            </a:solidFill>
            <a:latin typeface="ＭＳ Ｐゴシック" panose="020B0600070205080204" pitchFamily="50" charset="-128"/>
            <a:ea typeface="ＭＳ Ｐゴシック" panose="020B0600070205080204" pitchFamily="50" charset="-128"/>
          </a:endParaRPr>
        </a:p>
        <a:p>
          <a:r>
            <a:rPr kumimoji="1" lang="ja-JP" altLang="en-US" sz="1100">
              <a:solidFill>
                <a:srgbClr val="0070C0"/>
              </a:solidFill>
              <a:latin typeface="ＭＳ Ｐゴシック" panose="020B0600070205080204" pitchFamily="50" charset="-128"/>
              <a:ea typeface="ＭＳ Ｐゴシック" panose="020B0600070205080204" pitchFamily="50" charset="-128"/>
            </a:rPr>
            <a:t>番号を選択してください。</a:t>
          </a:r>
        </a:p>
      </xdr:txBody>
    </xdr:sp>
    <xdr:clientData/>
  </xdr:oneCellAnchor>
  <xdr:twoCellAnchor>
    <xdr:from>
      <xdr:col>7</xdr:col>
      <xdr:colOff>717177</xdr:colOff>
      <xdr:row>14</xdr:row>
      <xdr:rowOff>145677</xdr:rowOff>
    </xdr:from>
    <xdr:to>
      <xdr:col>9</xdr:col>
      <xdr:colOff>78441</xdr:colOff>
      <xdr:row>14</xdr:row>
      <xdr:rowOff>470648</xdr:rowOff>
    </xdr:to>
    <xdr:sp macro="" textlink="">
      <xdr:nvSpPr>
        <xdr:cNvPr id="6" name="楕円 5">
          <a:extLst>
            <a:ext uri="{FF2B5EF4-FFF2-40B4-BE49-F238E27FC236}">
              <a16:creationId xmlns:a16="http://schemas.microsoft.com/office/drawing/2014/main" id="{9DA5BDB6-E127-4682-8563-9551D5D8CA3A}"/>
            </a:ext>
          </a:extLst>
        </xdr:cNvPr>
        <xdr:cNvSpPr/>
      </xdr:nvSpPr>
      <xdr:spPr>
        <a:xfrm>
          <a:off x="5647765" y="5244353"/>
          <a:ext cx="705970" cy="324971"/>
        </a:xfrm>
        <a:prstGeom prst="ellipse">
          <a:avLst/>
        </a:prstGeom>
        <a:no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66"/>
  <sheetViews>
    <sheetView tabSelected="1" view="pageBreakPreview" zoomScale="70" zoomScaleNormal="55" zoomScaleSheetLayoutView="70" workbookViewId="0">
      <selection activeCell="D3" sqref="D3:J3"/>
    </sheetView>
  </sheetViews>
  <sheetFormatPr defaultRowHeight="13.5"/>
  <cols>
    <col min="1" max="1" width="5.875" style="3" customWidth="1"/>
    <col min="2" max="2" width="11" style="3" bestFit="1" customWidth="1"/>
    <col min="3" max="3" width="13.25" style="3" customWidth="1"/>
    <col min="4" max="4" width="11.625" style="3" bestFit="1" customWidth="1"/>
    <col min="5" max="5" width="5.625" style="3" bestFit="1" customWidth="1"/>
    <col min="6" max="6" width="7.375" style="3" customWidth="1"/>
    <col min="7" max="7" width="10" style="3" bestFit="1" customWidth="1"/>
    <col min="8" max="8" width="10.125" style="3" customWidth="1"/>
    <col min="9" max="9" width="7.5" style="3" bestFit="1" customWidth="1"/>
    <col min="10" max="10" width="10.625" style="3" customWidth="1"/>
    <col min="11" max="11" width="16.625" style="3" customWidth="1"/>
    <col min="12" max="12" width="10.25" style="3" bestFit="1" customWidth="1"/>
    <col min="13" max="13" width="13.25" style="3" customWidth="1"/>
    <col min="14" max="14" width="11.625" style="3" bestFit="1" customWidth="1"/>
    <col min="15" max="15" width="5.625" style="3" bestFit="1" customWidth="1"/>
    <col min="16" max="17" width="9" style="3"/>
    <col min="18" max="18" width="23.75" style="3" bestFit="1" customWidth="1"/>
    <col min="19" max="19" width="9" style="3"/>
    <col min="20" max="20" width="5.25" style="3" bestFit="1" customWidth="1"/>
    <col min="21" max="21" width="9" style="3"/>
    <col min="22" max="22" width="10" style="3" bestFit="1" customWidth="1"/>
    <col min="23" max="23" width="5.5" style="3" bestFit="1" customWidth="1"/>
    <col min="24" max="24" width="9" style="3"/>
    <col min="25" max="25" width="7.125" style="3" bestFit="1" customWidth="1"/>
    <col min="26" max="26" width="6.125" style="3" bestFit="1" customWidth="1"/>
    <col min="27" max="27" width="28.125" style="3" bestFit="1" customWidth="1"/>
    <col min="28" max="16384" width="9" style="3"/>
  </cols>
  <sheetData>
    <row r="1" spans="1:27" ht="18.75" customHeight="1">
      <c r="A1" s="9" t="s">
        <v>77</v>
      </c>
      <c r="K1" s="69" t="s">
        <v>72</v>
      </c>
      <c r="L1" s="69"/>
      <c r="M1" s="69"/>
      <c r="N1" s="69"/>
      <c r="O1" s="69"/>
      <c r="P1" s="69"/>
    </row>
    <row r="2" spans="1:27" ht="14.25" thickBot="1"/>
    <row r="3" spans="1:27" ht="30.75" customHeight="1" thickTop="1" thickBot="1">
      <c r="A3" s="84" t="s">
        <v>0</v>
      </c>
      <c r="B3" s="84"/>
      <c r="C3" s="85"/>
      <c r="D3" s="80"/>
      <c r="E3" s="81"/>
      <c r="F3" s="81"/>
      <c r="G3" s="81"/>
      <c r="H3" s="81"/>
      <c r="I3" s="81"/>
      <c r="J3" s="82"/>
      <c r="K3" s="72" t="s">
        <v>78</v>
      </c>
      <c r="L3" s="73"/>
      <c r="M3" s="28"/>
      <c r="N3" s="28"/>
      <c r="O3" s="29"/>
      <c r="P3" s="29"/>
    </row>
    <row r="4" spans="1:27" ht="15" thickTop="1" thickBot="1">
      <c r="M4" s="29"/>
      <c r="N4" s="29"/>
      <c r="O4" s="29"/>
      <c r="P4" s="29"/>
    </row>
    <row r="5" spans="1:27" ht="23.25" customHeight="1" thickTop="1">
      <c r="A5" s="74" t="s">
        <v>54</v>
      </c>
      <c r="B5" s="75" t="s">
        <v>2</v>
      </c>
      <c r="C5" s="76"/>
      <c r="D5" s="86"/>
      <c r="E5" s="87"/>
      <c r="F5" s="87"/>
      <c r="G5" s="87"/>
      <c r="H5" s="87"/>
      <c r="I5" s="87"/>
      <c r="J5" s="88"/>
      <c r="K5" s="70"/>
      <c r="L5" s="71"/>
      <c r="M5" s="28"/>
      <c r="N5" s="28"/>
      <c r="O5" s="29"/>
      <c r="P5" s="29"/>
    </row>
    <row r="6" spans="1:27" ht="23.25" customHeight="1">
      <c r="A6" s="74"/>
      <c r="B6" s="75" t="s">
        <v>51</v>
      </c>
      <c r="C6" s="76"/>
      <c r="D6" s="89"/>
      <c r="E6" s="90"/>
      <c r="F6" s="90"/>
      <c r="G6" s="90"/>
      <c r="H6" s="90"/>
      <c r="I6" s="90"/>
      <c r="J6" s="91"/>
      <c r="K6" s="70" t="s">
        <v>61</v>
      </c>
      <c r="L6" s="71"/>
      <c r="M6" s="28"/>
      <c r="N6" s="28"/>
      <c r="O6" s="29"/>
      <c r="P6" s="29"/>
    </row>
    <row r="7" spans="1:27" ht="23.25" customHeight="1">
      <c r="A7" s="74"/>
      <c r="B7" s="75" t="s">
        <v>52</v>
      </c>
      <c r="C7" s="76"/>
      <c r="D7" s="89"/>
      <c r="E7" s="90"/>
      <c r="F7" s="90"/>
      <c r="G7" s="90"/>
      <c r="H7" s="90"/>
      <c r="I7" s="90"/>
      <c r="J7" s="91"/>
      <c r="K7" s="70"/>
      <c r="L7" s="71"/>
      <c r="M7" s="28"/>
      <c r="N7" s="28"/>
      <c r="O7" s="29"/>
      <c r="P7" s="29"/>
    </row>
    <row r="8" spans="1:27" ht="23.25" customHeight="1">
      <c r="A8" s="74"/>
      <c r="B8" s="75" t="s">
        <v>75</v>
      </c>
      <c r="C8" s="76"/>
      <c r="D8" s="89"/>
      <c r="E8" s="90"/>
      <c r="F8" s="90"/>
      <c r="G8" s="90"/>
      <c r="H8" s="90"/>
      <c r="I8" s="90"/>
      <c r="J8" s="91"/>
      <c r="K8" s="70"/>
      <c r="L8" s="71"/>
      <c r="M8" s="28"/>
      <c r="N8" s="28"/>
      <c r="O8" s="29"/>
      <c r="P8" s="29"/>
    </row>
    <row r="9" spans="1:27" ht="23.25" customHeight="1">
      <c r="A9" s="74"/>
      <c r="B9" s="75" t="s">
        <v>53</v>
      </c>
      <c r="C9" s="76"/>
      <c r="D9" s="89"/>
      <c r="E9" s="90"/>
      <c r="F9" s="90"/>
      <c r="G9" s="90"/>
      <c r="H9" s="90"/>
      <c r="I9" s="90"/>
      <c r="J9" s="91"/>
      <c r="K9" s="70" t="s">
        <v>62</v>
      </c>
      <c r="L9" s="71"/>
      <c r="M9" s="28"/>
      <c r="N9" s="28"/>
      <c r="O9" s="29"/>
      <c r="P9" s="29"/>
    </row>
    <row r="10" spans="1:27" ht="23.25" customHeight="1" thickBot="1">
      <c r="A10" s="74"/>
      <c r="B10" s="75" t="s">
        <v>67</v>
      </c>
      <c r="C10" s="76"/>
      <c r="D10" s="77"/>
      <c r="E10" s="78"/>
      <c r="F10" s="78"/>
      <c r="G10" s="78"/>
      <c r="H10" s="78"/>
      <c r="I10" s="78"/>
      <c r="J10" s="79"/>
      <c r="K10" s="70" t="s">
        <v>70</v>
      </c>
      <c r="L10" s="71"/>
      <c r="M10" s="28"/>
      <c r="N10" s="28"/>
      <c r="O10" s="29"/>
      <c r="P10" s="29"/>
    </row>
    <row r="11" spans="1:27" s="15" customFormat="1" ht="18.75" customHeight="1" thickTop="1">
      <c r="A11" s="16"/>
      <c r="B11" s="13"/>
      <c r="C11" s="13"/>
      <c r="D11" s="16"/>
      <c r="E11" s="16"/>
      <c r="F11" s="16"/>
      <c r="G11" s="16"/>
      <c r="H11" s="16"/>
      <c r="I11" s="16"/>
      <c r="J11" s="16"/>
      <c r="K11" s="14"/>
      <c r="L11" s="14"/>
      <c r="M11" s="27"/>
      <c r="N11" s="16"/>
      <c r="O11" s="16"/>
      <c r="P11" s="27"/>
    </row>
    <row r="12" spans="1:27" ht="174" customHeight="1">
      <c r="A12" s="92" t="s">
        <v>79</v>
      </c>
      <c r="B12" s="92"/>
      <c r="C12" s="92"/>
      <c r="D12" s="92"/>
      <c r="E12" s="92"/>
      <c r="F12" s="92"/>
      <c r="G12" s="92"/>
      <c r="H12" s="92"/>
      <c r="I12" s="92"/>
      <c r="J12" s="92"/>
      <c r="K12" s="92"/>
      <c r="L12" s="92"/>
      <c r="M12" s="26"/>
      <c r="N12" s="26"/>
      <c r="O12" s="26"/>
      <c r="P12" s="26"/>
    </row>
    <row r="13" spans="1:27" ht="14.25" thickBot="1"/>
    <row r="14" spans="1:27" ht="21" customHeight="1" thickBot="1">
      <c r="A14" s="17" t="s">
        <v>55</v>
      </c>
      <c r="G14" s="20" t="s">
        <v>66</v>
      </c>
      <c r="H14" s="21">
        <f>SUM(H16:H65)</f>
        <v>0</v>
      </c>
      <c r="L14" s="83" t="s">
        <v>71</v>
      </c>
      <c r="M14" s="83"/>
      <c r="N14" s="83"/>
      <c r="O14" s="83"/>
      <c r="P14" s="83"/>
    </row>
    <row r="15" spans="1:27" s="4" customFormat="1" ht="45.75" thickBot="1">
      <c r="A15" s="10" t="s">
        <v>63</v>
      </c>
      <c r="B15" s="34" t="s">
        <v>1</v>
      </c>
      <c r="C15" s="35" t="s">
        <v>2</v>
      </c>
      <c r="D15" s="36" t="s">
        <v>30</v>
      </c>
      <c r="E15" s="34" t="s">
        <v>3</v>
      </c>
      <c r="F15" s="37" t="s">
        <v>64</v>
      </c>
      <c r="G15" s="38" t="s">
        <v>57</v>
      </c>
      <c r="H15" s="12" t="s">
        <v>60</v>
      </c>
      <c r="I15" s="34" t="s">
        <v>4</v>
      </c>
      <c r="J15" s="11" t="s">
        <v>5</v>
      </c>
      <c r="K15" s="11" t="s">
        <v>6</v>
      </c>
      <c r="L15" s="37" t="s">
        <v>43</v>
      </c>
      <c r="M15" s="37" t="s">
        <v>50</v>
      </c>
      <c r="N15" s="37" t="s">
        <v>73</v>
      </c>
      <c r="O15" s="37" t="s">
        <v>74</v>
      </c>
      <c r="P15" s="37" t="s">
        <v>65</v>
      </c>
      <c r="Y15" s="68" t="s">
        <v>76</v>
      </c>
      <c r="Z15" s="68"/>
      <c r="AA15" s="68"/>
    </row>
    <row r="16" spans="1:27" ht="16.5" customHeight="1" thickTop="1">
      <c r="A16" s="30">
        <v>1</v>
      </c>
      <c r="B16" s="39"/>
      <c r="C16" s="40"/>
      <c r="D16" s="41"/>
      <c r="E16" s="42"/>
      <c r="F16" s="43"/>
      <c r="G16" s="44"/>
      <c r="H16" s="32" t="str">
        <f>IF($G16="","区分・学年を選択してください",(VLOOKUP($G16,$V$17:$W$28,2,FALSE)))</f>
        <v>区分・学年を選択してください</v>
      </c>
      <c r="I16" s="53"/>
      <c r="J16" s="33" t="str">
        <f>IF($I16="","種目№を選択してください",(VLOOKUP($I16,$Y$17:$AA$39,2,FALSE)))</f>
        <v>種目№を選択してください</v>
      </c>
      <c r="K16" s="31" t="str">
        <f>IF($I16="","種目№を選択してください",(VLOOKUP($I16,$Y$17:$AA$39,3,FALSE)))</f>
        <v>種目№を選択してください</v>
      </c>
      <c r="L16" s="56"/>
      <c r="M16" s="57"/>
      <c r="N16" s="58"/>
      <c r="O16" s="59"/>
      <c r="P16" s="60"/>
      <c r="R16" s="18" t="s">
        <v>67</v>
      </c>
      <c r="S16" s="2"/>
      <c r="T16" s="18" t="s">
        <v>3</v>
      </c>
      <c r="U16" s="2"/>
      <c r="V16" s="18" t="s">
        <v>7</v>
      </c>
      <c r="W16" s="18" t="s">
        <v>56</v>
      </c>
      <c r="X16" s="2"/>
      <c r="Y16" s="5" t="s">
        <v>4</v>
      </c>
      <c r="Z16" s="18" t="s">
        <v>5</v>
      </c>
      <c r="AA16" s="18" t="s">
        <v>6</v>
      </c>
    </row>
    <row r="17" spans="1:27" ht="16.5" customHeight="1">
      <c r="A17" s="30">
        <v>2</v>
      </c>
      <c r="B17" s="45"/>
      <c r="C17" s="24"/>
      <c r="D17" s="7"/>
      <c r="E17" s="8"/>
      <c r="F17" s="6"/>
      <c r="G17" s="46"/>
      <c r="H17" s="32" t="str">
        <f t="shared" ref="H17:H65" si="0">IF($G17="","区分・学年を選択してください",(VLOOKUP($G17,$V$17:$W$28,2,FALSE)))</f>
        <v>区分・学年を選択してください</v>
      </c>
      <c r="I17" s="54"/>
      <c r="J17" s="33" t="str">
        <f t="shared" ref="J17:J65" si="1">IF($I17="","種目№を選択してください",(VLOOKUP($I17,$Y$17:$AA$39,2,FALSE)))</f>
        <v>種目№を選択してください</v>
      </c>
      <c r="K17" s="31" t="str">
        <f t="shared" ref="K17:K65" si="2">IF($I17="","種目№を選択してください",(VLOOKUP($I17,$Y$17:$AA$39,3,FALSE)))</f>
        <v>種目№を選択してください</v>
      </c>
      <c r="L17" s="61"/>
      <c r="M17" s="25"/>
      <c r="N17" s="22"/>
      <c r="O17" s="23"/>
      <c r="P17" s="62"/>
      <c r="R17" s="19" t="s">
        <v>68</v>
      </c>
      <c r="S17" s="1"/>
      <c r="T17" s="18" t="s">
        <v>48</v>
      </c>
      <c r="U17" s="1"/>
      <c r="V17" s="18" t="s">
        <v>31</v>
      </c>
      <c r="W17" s="19">
        <v>1200</v>
      </c>
      <c r="X17" s="1"/>
      <c r="Y17" s="18">
        <v>1</v>
      </c>
      <c r="Z17" s="18" t="s">
        <v>42</v>
      </c>
      <c r="AA17" s="18" t="s">
        <v>8</v>
      </c>
    </row>
    <row r="18" spans="1:27" ht="16.5" customHeight="1">
      <c r="A18" s="30">
        <v>3</v>
      </c>
      <c r="B18" s="45"/>
      <c r="C18" s="24"/>
      <c r="D18" s="7"/>
      <c r="E18" s="8"/>
      <c r="F18" s="6"/>
      <c r="G18" s="46"/>
      <c r="H18" s="32" t="str">
        <f t="shared" si="0"/>
        <v>区分・学年を選択してください</v>
      </c>
      <c r="I18" s="54"/>
      <c r="J18" s="33" t="str">
        <f t="shared" si="1"/>
        <v>種目№を選択してください</v>
      </c>
      <c r="K18" s="31" t="str">
        <f t="shared" si="2"/>
        <v>種目№を選択してください</v>
      </c>
      <c r="L18" s="61"/>
      <c r="M18" s="25"/>
      <c r="N18" s="22"/>
      <c r="O18" s="23"/>
      <c r="P18" s="62"/>
      <c r="R18" s="19" t="s">
        <v>69</v>
      </c>
      <c r="S18" s="1"/>
      <c r="T18" s="18" t="s">
        <v>49</v>
      </c>
      <c r="U18" s="1"/>
      <c r="V18" s="18" t="s">
        <v>32</v>
      </c>
      <c r="W18" s="19">
        <v>1200</v>
      </c>
      <c r="X18" s="1"/>
      <c r="Y18" s="18">
        <v>2</v>
      </c>
      <c r="Z18" s="18" t="s">
        <v>41</v>
      </c>
      <c r="AA18" s="18" t="s">
        <v>9</v>
      </c>
    </row>
    <row r="19" spans="1:27" ht="16.5" customHeight="1">
      <c r="A19" s="30">
        <v>4</v>
      </c>
      <c r="B19" s="45"/>
      <c r="C19" s="24"/>
      <c r="D19" s="7"/>
      <c r="E19" s="8"/>
      <c r="F19" s="6"/>
      <c r="G19" s="46"/>
      <c r="H19" s="32" t="str">
        <f t="shared" si="0"/>
        <v>区分・学年を選択してください</v>
      </c>
      <c r="I19" s="54"/>
      <c r="J19" s="33" t="str">
        <f t="shared" si="1"/>
        <v>種目№を選択してください</v>
      </c>
      <c r="K19" s="31" t="str">
        <f t="shared" si="2"/>
        <v>種目№を選択してください</v>
      </c>
      <c r="L19" s="61"/>
      <c r="M19" s="25"/>
      <c r="N19" s="22"/>
      <c r="O19" s="23"/>
      <c r="P19" s="62"/>
      <c r="R19" s="1"/>
      <c r="S19" s="1"/>
      <c r="T19" s="2"/>
      <c r="U19" s="1"/>
      <c r="V19" s="18" t="s">
        <v>33</v>
      </c>
      <c r="W19" s="19">
        <v>1200</v>
      </c>
      <c r="X19" s="1"/>
      <c r="Y19" s="18">
        <v>3</v>
      </c>
      <c r="Z19" s="18" t="s">
        <v>41</v>
      </c>
      <c r="AA19" s="18" t="s">
        <v>10</v>
      </c>
    </row>
    <row r="20" spans="1:27" ht="16.5" customHeight="1">
      <c r="A20" s="30">
        <v>5</v>
      </c>
      <c r="B20" s="45"/>
      <c r="C20" s="24"/>
      <c r="D20" s="7"/>
      <c r="E20" s="8"/>
      <c r="F20" s="6"/>
      <c r="G20" s="46"/>
      <c r="H20" s="32" t="str">
        <f t="shared" si="0"/>
        <v>区分・学年を選択してください</v>
      </c>
      <c r="I20" s="54"/>
      <c r="J20" s="33" t="str">
        <f t="shared" si="1"/>
        <v>種目№を選択してください</v>
      </c>
      <c r="K20" s="31" t="str">
        <f t="shared" si="2"/>
        <v>種目№を選択してください</v>
      </c>
      <c r="L20" s="61"/>
      <c r="M20" s="25"/>
      <c r="N20" s="22"/>
      <c r="O20" s="23"/>
      <c r="P20" s="62"/>
      <c r="R20" s="1"/>
      <c r="S20" s="1"/>
      <c r="T20" s="2"/>
      <c r="U20" s="1"/>
      <c r="V20" s="18" t="s">
        <v>34</v>
      </c>
      <c r="W20" s="19">
        <v>1200</v>
      </c>
      <c r="X20" s="1"/>
      <c r="Y20" s="18">
        <v>4</v>
      </c>
      <c r="Z20" s="18" t="s">
        <v>41</v>
      </c>
      <c r="AA20" s="18" t="s">
        <v>11</v>
      </c>
    </row>
    <row r="21" spans="1:27" ht="16.5" customHeight="1">
      <c r="A21" s="30">
        <v>6</v>
      </c>
      <c r="B21" s="45"/>
      <c r="C21" s="24"/>
      <c r="D21" s="7"/>
      <c r="E21" s="8"/>
      <c r="F21" s="6"/>
      <c r="G21" s="46"/>
      <c r="H21" s="32" t="str">
        <f t="shared" si="0"/>
        <v>区分・学年を選択してください</v>
      </c>
      <c r="I21" s="54"/>
      <c r="J21" s="33" t="str">
        <f t="shared" si="1"/>
        <v>種目№を選択してください</v>
      </c>
      <c r="K21" s="31" t="str">
        <f t="shared" si="2"/>
        <v>種目№を選択してください</v>
      </c>
      <c r="L21" s="61"/>
      <c r="M21" s="25"/>
      <c r="N21" s="22"/>
      <c r="O21" s="23"/>
      <c r="P21" s="62"/>
      <c r="R21" s="1"/>
      <c r="S21" s="1"/>
      <c r="T21" s="2"/>
      <c r="U21" s="1"/>
      <c r="V21" s="18" t="s">
        <v>35</v>
      </c>
      <c r="W21" s="19">
        <v>1300</v>
      </c>
      <c r="X21" s="1"/>
      <c r="Y21" s="18">
        <v>5</v>
      </c>
      <c r="Z21" s="18" t="s">
        <v>41</v>
      </c>
      <c r="AA21" s="18" t="s">
        <v>12</v>
      </c>
    </row>
    <row r="22" spans="1:27" ht="16.5" customHeight="1">
      <c r="A22" s="30">
        <v>7</v>
      </c>
      <c r="B22" s="45"/>
      <c r="C22" s="24"/>
      <c r="D22" s="7"/>
      <c r="E22" s="8"/>
      <c r="F22" s="6"/>
      <c r="G22" s="46"/>
      <c r="H22" s="32" t="str">
        <f t="shared" si="0"/>
        <v>区分・学年を選択してください</v>
      </c>
      <c r="I22" s="54"/>
      <c r="J22" s="33" t="str">
        <f t="shared" si="1"/>
        <v>種目№を選択してください</v>
      </c>
      <c r="K22" s="31" t="str">
        <f t="shared" si="2"/>
        <v>種目№を選択してください</v>
      </c>
      <c r="L22" s="61"/>
      <c r="M22" s="25"/>
      <c r="N22" s="22"/>
      <c r="O22" s="23"/>
      <c r="P22" s="62"/>
      <c r="R22" s="1"/>
      <c r="S22" s="1"/>
      <c r="T22" s="2"/>
      <c r="U22" s="1"/>
      <c r="V22" s="18" t="s">
        <v>36</v>
      </c>
      <c r="W22" s="19">
        <v>1300</v>
      </c>
      <c r="X22" s="1"/>
      <c r="Y22" s="18">
        <v>6</v>
      </c>
      <c r="Z22" s="18" t="s">
        <v>41</v>
      </c>
      <c r="AA22" s="18" t="s">
        <v>13</v>
      </c>
    </row>
    <row r="23" spans="1:27" ht="16.5" customHeight="1">
      <c r="A23" s="30">
        <v>8</v>
      </c>
      <c r="B23" s="45"/>
      <c r="C23" s="24"/>
      <c r="D23" s="7"/>
      <c r="E23" s="8"/>
      <c r="F23" s="6"/>
      <c r="G23" s="46"/>
      <c r="H23" s="32" t="str">
        <f t="shared" si="0"/>
        <v>区分・学年を選択してください</v>
      </c>
      <c r="I23" s="54"/>
      <c r="J23" s="33" t="str">
        <f t="shared" si="1"/>
        <v>種目№を選択してください</v>
      </c>
      <c r="K23" s="31" t="str">
        <f t="shared" si="2"/>
        <v>種目№を選択してください</v>
      </c>
      <c r="L23" s="61"/>
      <c r="M23" s="25"/>
      <c r="N23" s="22"/>
      <c r="O23" s="23"/>
      <c r="P23" s="62"/>
      <c r="R23" s="1"/>
      <c r="S23" s="1"/>
      <c r="T23" s="2"/>
      <c r="U23" s="1"/>
      <c r="V23" s="18" t="s">
        <v>37</v>
      </c>
      <c r="W23" s="19">
        <v>1300</v>
      </c>
      <c r="X23" s="1"/>
      <c r="Y23" s="18">
        <v>7</v>
      </c>
      <c r="Z23" s="18" t="s">
        <v>41</v>
      </c>
      <c r="AA23" s="18" t="s">
        <v>14</v>
      </c>
    </row>
    <row r="24" spans="1:27" ht="16.5" customHeight="1">
      <c r="A24" s="30">
        <v>9</v>
      </c>
      <c r="B24" s="45"/>
      <c r="C24" s="24"/>
      <c r="D24" s="7"/>
      <c r="E24" s="8"/>
      <c r="F24" s="6"/>
      <c r="G24" s="46"/>
      <c r="H24" s="32" t="str">
        <f t="shared" si="0"/>
        <v>区分・学年を選択してください</v>
      </c>
      <c r="I24" s="54"/>
      <c r="J24" s="33" t="str">
        <f t="shared" si="1"/>
        <v>種目№を選択してください</v>
      </c>
      <c r="K24" s="31" t="str">
        <f t="shared" si="2"/>
        <v>種目№を選択してください</v>
      </c>
      <c r="L24" s="61"/>
      <c r="M24" s="25"/>
      <c r="N24" s="22"/>
      <c r="O24" s="23"/>
      <c r="P24" s="62"/>
      <c r="R24" s="1"/>
      <c r="S24" s="1"/>
      <c r="T24" s="2"/>
      <c r="U24" s="1"/>
      <c r="V24" s="18" t="s">
        <v>38</v>
      </c>
      <c r="W24" s="19">
        <v>1900</v>
      </c>
      <c r="X24" s="1"/>
      <c r="Y24" s="18">
        <v>8</v>
      </c>
      <c r="Z24" s="18" t="s">
        <v>41</v>
      </c>
      <c r="AA24" s="18" t="s">
        <v>15</v>
      </c>
    </row>
    <row r="25" spans="1:27" ht="16.5" customHeight="1">
      <c r="A25" s="30">
        <v>10</v>
      </c>
      <c r="B25" s="45"/>
      <c r="C25" s="24"/>
      <c r="D25" s="7"/>
      <c r="E25" s="8"/>
      <c r="F25" s="6"/>
      <c r="G25" s="46"/>
      <c r="H25" s="32" t="str">
        <f t="shared" si="0"/>
        <v>区分・学年を選択してください</v>
      </c>
      <c r="I25" s="54"/>
      <c r="J25" s="33" t="str">
        <f t="shared" si="1"/>
        <v>種目№を選択してください</v>
      </c>
      <c r="K25" s="31" t="str">
        <f t="shared" si="2"/>
        <v>種目№を選択してください</v>
      </c>
      <c r="L25" s="61"/>
      <c r="M25" s="25"/>
      <c r="N25" s="22"/>
      <c r="O25" s="23"/>
      <c r="P25" s="62"/>
      <c r="R25" s="1"/>
      <c r="S25" s="1"/>
      <c r="T25" s="2"/>
      <c r="U25" s="1"/>
      <c r="V25" s="18" t="s">
        <v>39</v>
      </c>
      <c r="W25" s="19">
        <v>1900</v>
      </c>
      <c r="X25" s="1"/>
      <c r="Y25" s="18">
        <v>9</v>
      </c>
      <c r="Z25" s="18" t="s">
        <v>45</v>
      </c>
      <c r="AA25" s="18" t="s">
        <v>13</v>
      </c>
    </row>
    <row r="26" spans="1:27" ht="16.5" customHeight="1">
      <c r="A26" s="30">
        <v>11</v>
      </c>
      <c r="B26" s="45"/>
      <c r="C26" s="24"/>
      <c r="D26" s="7"/>
      <c r="E26" s="8"/>
      <c r="F26" s="6"/>
      <c r="G26" s="46"/>
      <c r="H26" s="32" t="str">
        <f t="shared" si="0"/>
        <v>区分・学年を選択してください</v>
      </c>
      <c r="I26" s="54"/>
      <c r="J26" s="33" t="str">
        <f t="shared" si="1"/>
        <v>種目№を選択してください</v>
      </c>
      <c r="K26" s="31" t="str">
        <f t="shared" si="2"/>
        <v>種目№を選択してください</v>
      </c>
      <c r="L26" s="61"/>
      <c r="M26" s="25"/>
      <c r="N26" s="22"/>
      <c r="O26" s="23"/>
      <c r="P26" s="62"/>
      <c r="R26" s="1"/>
      <c r="S26" s="1"/>
      <c r="T26" s="2"/>
      <c r="U26" s="1"/>
      <c r="V26" s="18" t="s">
        <v>40</v>
      </c>
      <c r="W26" s="19">
        <v>1900</v>
      </c>
      <c r="X26" s="1"/>
      <c r="Y26" s="18">
        <v>10</v>
      </c>
      <c r="Z26" s="18" t="s">
        <v>44</v>
      </c>
      <c r="AA26" s="18" t="s">
        <v>16</v>
      </c>
    </row>
    <row r="27" spans="1:27" ht="16.5" customHeight="1">
      <c r="A27" s="30">
        <v>12</v>
      </c>
      <c r="B27" s="45"/>
      <c r="C27" s="24"/>
      <c r="D27" s="7"/>
      <c r="E27" s="8"/>
      <c r="F27" s="6"/>
      <c r="G27" s="46"/>
      <c r="H27" s="32" t="str">
        <f t="shared" si="0"/>
        <v>区分・学年を選択してください</v>
      </c>
      <c r="I27" s="54"/>
      <c r="J27" s="33" t="str">
        <f t="shared" si="1"/>
        <v>種目№を選択してください</v>
      </c>
      <c r="K27" s="31" t="str">
        <f t="shared" si="2"/>
        <v>種目№を選択してください</v>
      </c>
      <c r="L27" s="61"/>
      <c r="M27" s="25"/>
      <c r="N27" s="22"/>
      <c r="O27" s="23"/>
      <c r="P27" s="62"/>
      <c r="R27" s="1"/>
      <c r="S27" s="1"/>
      <c r="T27" s="2"/>
      <c r="U27" s="1"/>
      <c r="V27" s="18" t="s">
        <v>58</v>
      </c>
      <c r="W27" s="19">
        <v>3600</v>
      </c>
      <c r="X27" s="1"/>
      <c r="Y27" s="18">
        <v>11</v>
      </c>
      <c r="Z27" s="18" t="s">
        <v>44</v>
      </c>
      <c r="AA27" s="18" t="s">
        <v>17</v>
      </c>
    </row>
    <row r="28" spans="1:27" ht="16.5" customHeight="1">
      <c r="A28" s="30">
        <v>13</v>
      </c>
      <c r="B28" s="45"/>
      <c r="C28" s="24"/>
      <c r="D28" s="7"/>
      <c r="E28" s="8"/>
      <c r="F28" s="6"/>
      <c r="G28" s="46"/>
      <c r="H28" s="32" t="str">
        <f t="shared" si="0"/>
        <v>区分・学年を選択してください</v>
      </c>
      <c r="I28" s="54"/>
      <c r="J28" s="33" t="str">
        <f t="shared" si="1"/>
        <v>種目№を選択してください</v>
      </c>
      <c r="K28" s="31" t="str">
        <f t="shared" si="2"/>
        <v>種目№を選択してください</v>
      </c>
      <c r="L28" s="61"/>
      <c r="M28" s="25"/>
      <c r="N28" s="22"/>
      <c r="O28" s="23"/>
      <c r="P28" s="62"/>
      <c r="R28" s="1"/>
      <c r="S28" s="1"/>
      <c r="T28" s="2"/>
      <c r="U28" s="1"/>
      <c r="V28" s="18" t="s">
        <v>59</v>
      </c>
      <c r="W28" s="19">
        <v>1200</v>
      </c>
      <c r="X28" s="1"/>
      <c r="Y28" s="18">
        <v>12</v>
      </c>
      <c r="Z28" s="18" t="s">
        <v>44</v>
      </c>
      <c r="AA28" s="18" t="s">
        <v>18</v>
      </c>
    </row>
    <row r="29" spans="1:27" ht="16.5" customHeight="1">
      <c r="A29" s="30">
        <v>14</v>
      </c>
      <c r="B29" s="45"/>
      <c r="C29" s="24"/>
      <c r="D29" s="7"/>
      <c r="E29" s="8"/>
      <c r="F29" s="6"/>
      <c r="G29" s="46"/>
      <c r="H29" s="32" t="str">
        <f t="shared" si="0"/>
        <v>区分・学年を選択してください</v>
      </c>
      <c r="I29" s="54"/>
      <c r="J29" s="33" t="str">
        <f t="shared" si="1"/>
        <v>種目№を選択してください</v>
      </c>
      <c r="K29" s="31" t="str">
        <f t="shared" si="2"/>
        <v>種目№を選択してください</v>
      </c>
      <c r="L29" s="61"/>
      <c r="M29" s="25"/>
      <c r="N29" s="22"/>
      <c r="O29" s="23"/>
      <c r="P29" s="62"/>
      <c r="R29" s="1"/>
      <c r="S29" s="1"/>
      <c r="T29" s="2"/>
      <c r="U29" s="1"/>
      <c r="V29" s="2"/>
      <c r="W29" s="1"/>
      <c r="X29" s="1"/>
      <c r="Y29" s="18">
        <v>13</v>
      </c>
      <c r="Z29" s="18" t="s">
        <v>44</v>
      </c>
      <c r="AA29" s="18" t="s">
        <v>19</v>
      </c>
    </row>
    <row r="30" spans="1:27" ht="16.5" customHeight="1">
      <c r="A30" s="30">
        <v>15</v>
      </c>
      <c r="B30" s="45"/>
      <c r="C30" s="24"/>
      <c r="D30" s="7"/>
      <c r="E30" s="8"/>
      <c r="F30" s="6"/>
      <c r="G30" s="46"/>
      <c r="H30" s="32" t="str">
        <f t="shared" si="0"/>
        <v>区分・学年を選択してください</v>
      </c>
      <c r="I30" s="54"/>
      <c r="J30" s="33" t="str">
        <f t="shared" si="1"/>
        <v>種目№を選択してください</v>
      </c>
      <c r="K30" s="31" t="str">
        <f t="shared" si="2"/>
        <v>種目№を選択してください</v>
      </c>
      <c r="L30" s="61"/>
      <c r="M30" s="25"/>
      <c r="N30" s="22"/>
      <c r="O30" s="23"/>
      <c r="P30" s="62"/>
      <c r="R30" s="1"/>
      <c r="S30" s="1"/>
      <c r="T30" s="2"/>
      <c r="U30" s="1"/>
      <c r="V30" s="2"/>
      <c r="W30" s="1"/>
      <c r="X30" s="1"/>
      <c r="Y30" s="18">
        <v>14</v>
      </c>
      <c r="Z30" s="18" t="s">
        <v>44</v>
      </c>
      <c r="AA30" s="18" t="s">
        <v>20</v>
      </c>
    </row>
    <row r="31" spans="1:27" ht="16.5" customHeight="1">
      <c r="A31" s="30">
        <v>16</v>
      </c>
      <c r="B31" s="45"/>
      <c r="C31" s="24"/>
      <c r="D31" s="7"/>
      <c r="E31" s="8"/>
      <c r="F31" s="6"/>
      <c r="G31" s="46"/>
      <c r="H31" s="32" t="str">
        <f t="shared" si="0"/>
        <v>区分・学年を選択してください</v>
      </c>
      <c r="I31" s="54"/>
      <c r="J31" s="33" t="str">
        <f t="shared" si="1"/>
        <v>種目№を選択してください</v>
      </c>
      <c r="K31" s="31" t="str">
        <f t="shared" si="2"/>
        <v>種目№を選択してください</v>
      </c>
      <c r="L31" s="61"/>
      <c r="M31" s="25"/>
      <c r="N31" s="22"/>
      <c r="O31" s="23"/>
      <c r="P31" s="62"/>
      <c r="R31" s="1"/>
      <c r="S31" s="1"/>
      <c r="T31" s="2"/>
      <c r="U31" s="1"/>
      <c r="V31" s="2"/>
      <c r="W31" s="1"/>
      <c r="X31" s="1"/>
      <c r="Y31" s="18">
        <v>15</v>
      </c>
      <c r="Z31" s="18" t="s">
        <v>47</v>
      </c>
      <c r="AA31" s="18" t="s">
        <v>21</v>
      </c>
    </row>
    <row r="32" spans="1:27" ht="16.5" customHeight="1">
      <c r="A32" s="30">
        <v>17</v>
      </c>
      <c r="B32" s="45"/>
      <c r="C32" s="24"/>
      <c r="D32" s="7"/>
      <c r="E32" s="8"/>
      <c r="F32" s="6"/>
      <c r="G32" s="46"/>
      <c r="H32" s="32" t="str">
        <f t="shared" si="0"/>
        <v>区分・学年を選択してください</v>
      </c>
      <c r="I32" s="54"/>
      <c r="J32" s="33" t="str">
        <f t="shared" si="1"/>
        <v>種目№を選択してください</v>
      </c>
      <c r="K32" s="31" t="str">
        <f t="shared" si="2"/>
        <v>種目№を選択してください</v>
      </c>
      <c r="L32" s="61"/>
      <c r="M32" s="25"/>
      <c r="N32" s="22"/>
      <c r="O32" s="23"/>
      <c r="P32" s="62"/>
      <c r="R32" s="1"/>
      <c r="S32" s="1"/>
      <c r="T32" s="2"/>
      <c r="U32" s="1"/>
      <c r="V32" s="2"/>
      <c r="W32" s="1"/>
      <c r="X32" s="1"/>
      <c r="Y32" s="18">
        <v>16</v>
      </c>
      <c r="Z32" s="18" t="s">
        <v>46</v>
      </c>
      <c r="AA32" s="18" t="s">
        <v>22</v>
      </c>
    </row>
    <row r="33" spans="1:27" ht="16.5" customHeight="1">
      <c r="A33" s="30">
        <v>18</v>
      </c>
      <c r="B33" s="45"/>
      <c r="C33" s="24"/>
      <c r="D33" s="7"/>
      <c r="E33" s="8"/>
      <c r="F33" s="6"/>
      <c r="G33" s="46"/>
      <c r="H33" s="32" t="str">
        <f t="shared" si="0"/>
        <v>区分・学年を選択してください</v>
      </c>
      <c r="I33" s="54"/>
      <c r="J33" s="33" t="str">
        <f t="shared" si="1"/>
        <v>種目№を選択してください</v>
      </c>
      <c r="K33" s="31" t="str">
        <f t="shared" si="2"/>
        <v>種目№を選択してください</v>
      </c>
      <c r="L33" s="61"/>
      <c r="M33" s="25"/>
      <c r="N33" s="22"/>
      <c r="O33" s="23"/>
      <c r="P33" s="62"/>
      <c r="R33" s="1"/>
      <c r="S33" s="1"/>
      <c r="T33" s="2"/>
      <c r="U33" s="1"/>
      <c r="V33" s="2"/>
      <c r="W33" s="1"/>
      <c r="X33" s="1"/>
      <c r="Y33" s="18">
        <v>17</v>
      </c>
      <c r="Z33" s="18" t="s">
        <v>46</v>
      </c>
      <c r="AA33" s="18" t="s">
        <v>23</v>
      </c>
    </row>
    <row r="34" spans="1:27" ht="16.5" customHeight="1">
      <c r="A34" s="30">
        <v>19</v>
      </c>
      <c r="B34" s="45"/>
      <c r="C34" s="24"/>
      <c r="D34" s="7"/>
      <c r="E34" s="8"/>
      <c r="F34" s="6"/>
      <c r="G34" s="46"/>
      <c r="H34" s="32" t="str">
        <f t="shared" si="0"/>
        <v>区分・学年を選択してください</v>
      </c>
      <c r="I34" s="54"/>
      <c r="J34" s="33" t="str">
        <f t="shared" si="1"/>
        <v>種目№を選択してください</v>
      </c>
      <c r="K34" s="31" t="str">
        <f t="shared" si="2"/>
        <v>種目№を選択してください</v>
      </c>
      <c r="L34" s="61"/>
      <c r="M34" s="25"/>
      <c r="N34" s="22"/>
      <c r="O34" s="23"/>
      <c r="P34" s="62"/>
      <c r="R34" s="1"/>
      <c r="S34" s="1"/>
      <c r="T34" s="2"/>
      <c r="U34" s="1"/>
      <c r="V34" s="2"/>
      <c r="W34" s="1"/>
      <c r="X34" s="1"/>
      <c r="Y34" s="18">
        <v>18</v>
      </c>
      <c r="Z34" s="18" t="s">
        <v>46</v>
      </c>
      <c r="AA34" s="18" t="s">
        <v>24</v>
      </c>
    </row>
    <row r="35" spans="1:27" ht="16.5" customHeight="1">
      <c r="A35" s="30">
        <v>20</v>
      </c>
      <c r="B35" s="45"/>
      <c r="C35" s="24"/>
      <c r="D35" s="7"/>
      <c r="E35" s="8"/>
      <c r="F35" s="6"/>
      <c r="G35" s="46"/>
      <c r="H35" s="32" t="str">
        <f t="shared" si="0"/>
        <v>区分・学年を選択してください</v>
      </c>
      <c r="I35" s="54"/>
      <c r="J35" s="33" t="str">
        <f t="shared" si="1"/>
        <v>種目№を選択してください</v>
      </c>
      <c r="K35" s="31" t="str">
        <f t="shared" si="2"/>
        <v>種目№を選択してください</v>
      </c>
      <c r="L35" s="61"/>
      <c r="M35" s="25"/>
      <c r="N35" s="22"/>
      <c r="O35" s="23"/>
      <c r="P35" s="62"/>
      <c r="R35" s="1"/>
      <c r="S35" s="1"/>
      <c r="T35" s="2"/>
      <c r="U35" s="1"/>
      <c r="V35" s="2"/>
      <c r="W35" s="1"/>
      <c r="X35" s="1"/>
      <c r="Y35" s="18">
        <v>19</v>
      </c>
      <c r="Z35" s="18" t="s">
        <v>46</v>
      </c>
      <c r="AA35" s="18" t="s">
        <v>25</v>
      </c>
    </row>
    <row r="36" spans="1:27" ht="16.5" customHeight="1">
      <c r="A36" s="30">
        <v>21</v>
      </c>
      <c r="B36" s="45"/>
      <c r="C36" s="24"/>
      <c r="D36" s="7"/>
      <c r="E36" s="8"/>
      <c r="F36" s="6"/>
      <c r="G36" s="46"/>
      <c r="H36" s="32" t="str">
        <f t="shared" si="0"/>
        <v>区分・学年を選択してください</v>
      </c>
      <c r="I36" s="54"/>
      <c r="J36" s="33" t="str">
        <f t="shared" si="1"/>
        <v>種目№を選択してください</v>
      </c>
      <c r="K36" s="31" t="str">
        <f t="shared" si="2"/>
        <v>種目№を選択してください</v>
      </c>
      <c r="L36" s="61"/>
      <c r="M36" s="25"/>
      <c r="N36" s="22"/>
      <c r="O36" s="23"/>
      <c r="P36" s="62"/>
      <c r="R36" s="1"/>
      <c r="S36" s="1"/>
      <c r="T36" s="2"/>
      <c r="U36" s="1"/>
      <c r="V36" s="2"/>
      <c r="W36" s="1"/>
      <c r="X36" s="1"/>
      <c r="Y36" s="18">
        <v>20</v>
      </c>
      <c r="Z36" s="18" t="s">
        <v>46</v>
      </c>
      <c r="AA36" s="18" t="s">
        <v>26</v>
      </c>
    </row>
    <row r="37" spans="1:27" ht="16.5" customHeight="1">
      <c r="A37" s="30">
        <v>22</v>
      </c>
      <c r="B37" s="45"/>
      <c r="C37" s="24"/>
      <c r="D37" s="7"/>
      <c r="E37" s="8"/>
      <c r="F37" s="6"/>
      <c r="G37" s="46"/>
      <c r="H37" s="32" t="str">
        <f t="shared" si="0"/>
        <v>区分・学年を選択してください</v>
      </c>
      <c r="I37" s="54"/>
      <c r="J37" s="33" t="str">
        <f t="shared" si="1"/>
        <v>種目№を選択してください</v>
      </c>
      <c r="K37" s="31" t="str">
        <f t="shared" si="2"/>
        <v>種目№を選択してください</v>
      </c>
      <c r="L37" s="61"/>
      <c r="M37" s="25"/>
      <c r="N37" s="22"/>
      <c r="O37" s="23"/>
      <c r="P37" s="62"/>
      <c r="R37" s="1"/>
      <c r="S37" s="1"/>
      <c r="T37" s="2"/>
      <c r="U37" s="1"/>
      <c r="V37" s="2"/>
      <c r="W37" s="1"/>
      <c r="X37" s="1"/>
      <c r="Y37" s="18">
        <v>21</v>
      </c>
      <c r="Z37" s="18" t="s">
        <v>46</v>
      </c>
      <c r="AA37" s="18" t="s">
        <v>27</v>
      </c>
    </row>
    <row r="38" spans="1:27" ht="16.5" customHeight="1">
      <c r="A38" s="30">
        <v>23</v>
      </c>
      <c r="B38" s="45"/>
      <c r="C38" s="24"/>
      <c r="D38" s="7"/>
      <c r="E38" s="8"/>
      <c r="F38" s="6"/>
      <c r="G38" s="46"/>
      <c r="H38" s="32" t="str">
        <f t="shared" si="0"/>
        <v>区分・学年を選択してください</v>
      </c>
      <c r="I38" s="54"/>
      <c r="J38" s="33" t="str">
        <f t="shared" si="1"/>
        <v>種目№を選択してください</v>
      </c>
      <c r="K38" s="31" t="str">
        <f t="shared" si="2"/>
        <v>種目№を選択してください</v>
      </c>
      <c r="L38" s="61"/>
      <c r="M38" s="25"/>
      <c r="N38" s="22"/>
      <c r="O38" s="23"/>
      <c r="P38" s="62"/>
      <c r="R38" s="1"/>
      <c r="S38" s="1"/>
      <c r="T38" s="2"/>
      <c r="U38" s="1"/>
      <c r="V38" s="2"/>
      <c r="W38" s="1"/>
      <c r="X38" s="1"/>
      <c r="Y38" s="18">
        <v>22</v>
      </c>
      <c r="Z38" s="18" t="s">
        <v>46</v>
      </c>
      <c r="AA38" s="18" t="s">
        <v>28</v>
      </c>
    </row>
    <row r="39" spans="1:27" ht="16.5" customHeight="1">
      <c r="A39" s="30">
        <v>24</v>
      </c>
      <c r="B39" s="45"/>
      <c r="C39" s="24"/>
      <c r="D39" s="7"/>
      <c r="E39" s="8"/>
      <c r="F39" s="6"/>
      <c r="G39" s="46"/>
      <c r="H39" s="32" t="str">
        <f t="shared" si="0"/>
        <v>区分・学年を選択してください</v>
      </c>
      <c r="I39" s="54"/>
      <c r="J39" s="33" t="str">
        <f>IF($I39="","種目№を選択してください",(VLOOKUP($I39,$Y$17:$AA$39,2,FALSE)))</f>
        <v>種目№を選択してください</v>
      </c>
      <c r="K39" s="31" t="str">
        <f t="shared" si="2"/>
        <v>種目№を選択してください</v>
      </c>
      <c r="L39" s="61"/>
      <c r="M39" s="25"/>
      <c r="N39" s="22"/>
      <c r="O39" s="23"/>
      <c r="P39" s="62"/>
      <c r="R39" s="1"/>
      <c r="S39" s="1"/>
      <c r="T39" s="2"/>
      <c r="U39" s="1"/>
      <c r="V39" s="2"/>
      <c r="W39" s="1"/>
      <c r="X39" s="1"/>
      <c r="Y39" s="18">
        <v>23</v>
      </c>
      <c r="Z39" s="18" t="s">
        <v>46</v>
      </c>
      <c r="AA39" s="18" t="s">
        <v>29</v>
      </c>
    </row>
    <row r="40" spans="1:27" ht="16.5" customHeight="1">
      <c r="A40" s="30">
        <v>25</v>
      </c>
      <c r="B40" s="45"/>
      <c r="C40" s="24"/>
      <c r="D40" s="7"/>
      <c r="E40" s="8"/>
      <c r="F40" s="6"/>
      <c r="G40" s="46"/>
      <c r="H40" s="32" t="str">
        <f t="shared" si="0"/>
        <v>区分・学年を選択してください</v>
      </c>
      <c r="I40" s="54"/>
      <c r="J40" s="33" t="str">
        <f t="shared" si="1"/>
        <v>種目№を選択してください</v>
      </c>
      <c r="K40" s="31" t="str">
        <f t="shared" si="2"/>
        <v>種目№を選択してください</v>
      </c>
      <c r="L40" s="61"/>
      <c r="M40" s="25"/>
      <c r="N40" s="22"/>
      <c r="O40" s="23"/>
      <c r="P40" s="62"/>
    </row>
    <row r="41" spans="1:27" ht="16.5" customHeight="1">
      <c r="A41" s="30">
        <v>26</v>
      </c>
      <c r="B41" s="45"/>
      <c r="C41" s="24"/>
      <c r="D41" s="7"/>
      <c r="E41" s="8"/>
      <c r="F41" s="6"/>
      <c r="G41" s="46"/>
      <c r="H41" s="32" t="str">
        <f t="shared" si="0"/>
        <v>区分・学年を選択してください</v>
      </c>
      <c r="I41" s="54"/>
      <c r="J41" s="33" t="str">
        <f t="shared" si="1"/>
        <v>種目№を選択してください</v>
      </c>
      <c r="K41" s="31" t="str">
        <f t="shared" si="2"/>
        <v>種目№を選択してください</v>
      </c>
      <c r="L41" s="61"/>
      <c r="M41" s="25"/>
      <c r="N41" s="22"/>
      <c r="O41" s="23"/>
      <c r="P41" s="62"/>
    </row>
    <row r="42" spans="1:27" ht="16.5" customHeight="1">
      <c r="A42" s="30">
        <v>27</v>
      </c>
      <c r="B42" s="45"/>
      <c r="C42" s="24"/>
      <c r="D42" s="7"/>
      <c r="E42" s="8"/>
      <c r="F42" s="6"/>
      <c r="G42" s="46"/>
      <c r="H42" s="32" t="str">
        <f t="shared" si="0"/>
        <v>区分・学年を選択してください</v>
      </c>
      <c r="I42" s="54"/>
      <c r="J42" s="33" t="str">
        <f t="shared" si="1"/>
        <v>種目№を選択してください</v>
      </c>
      <c r="K42" s="31" t="str">
        <f t="shared" si="2"/>
        <v>種目№を選択してください</v>
      </c>
      <c r="L42" s="61"/>
      <c r="M42" s="25"/>
      <c r="N42" s="22"/>
      <c r="O42" s="23"/>
      <c r="P42" s="62"/>
    </row>
    <row r="43" spans="1:27" ht="16.5" customHeight="1">
      <c r="A43" s="30">
        <v>28</v>
      </c>
      <c r="B43" s="45"/>
      <c r="C43" s="24"/>
      <c r="D43" s="7"/>
      <c r="E43" s="8"/>
      <c r="F43" s="6"/>
      <c r="G43" s="46"/>
      <c r="H43" s="32" t="str">
        <f t="shared" si="0"/>
        <v>区分・学年を選択してください</v>
      </c>
      <c r="I43" s="54"/>
      <c r="J43" s="33" t="str">
        <f t="shared" si="1"/>
        <v>種目№を選択してください</v>
      </c>
      <c r="K43" s="31" t="str">
        <f t="shared" si="2"/>
        <v>種目№を選択してください</v>
      </c>
      <c r="L43" s="61"/>
      <c r="M43" s="25"/>
      <c r="N43" s="22"/>
      <c r="O43" s="23"/>
      <c r="P43" s="62"/>
    </row>
    <row r="44" spans="1:27" ht="16.5" customHeight="1">
      <c r="A44" s="30">
        <v>29</v>
      </c>
      <c r="B44" s="45"/>
      <c r="C44" s="24"/>
      <c r="D44" s="7"/>
      <c r="E44" s="8"/>
      <c r="F44" s="6"/>
      <c r="G44" s="46"/>
      <c r="H44" s="32" t="str">
        <f t="shared" si="0"/>
        <v>区分・学年を選択してください</v>
      </c>
      <c r="I44" s="54"/>
      <c r="J44" s="33" t="str">
        <f t="shared" si="1"/>
        <v>種目№を選択してください</v>
      </c>
      <c r="K44" s="31" t="str">
        <f t="shared" si="2"/>
        <v>種目№を選択してください</v>
      </c>
      <c r="L44" s="61"/>
      <c r="M44" s="25"/>
      <c r="N44" s="22"/>
      <c r="O44" s="23"/>
      <c r="P44" s="62"/>
    </row>
    <row r="45" spans="1:27" ht="16.5" customHeight="1">
      <c r="A45" s="30">
        <v>30</v>
      </c>
      <c r="B45" s="45"/>
      <c r="C45" s="24"/>
      <c r="D45" s="7"/>
      <c r="E45" s="8"/>
      <c r="F45" s="6"/>
      <c r="G45" s="46"/>
      <c r="H45" s="32" t="str">
        <f t="shared" si="0"/>
        <v>区分・学年を選択してください</v>
      </c>
      <c r="I45" s="54"/>
      <c r="J45" s="33" t="str">
        <f t="shared" si="1"/>
        <v>種目№を選択してください</v>
      </c>
      <c r="K45" s="31" t="str">
        <f t="shared" si="2"/>
        <v>種目№を選択してください</v>
      </c>
      <c r="L45" s="61"/>
      <c r="M45" s="25"/>
      <c r="N45" s="22"/>
      <c r="O45" s="23"/>
      <c r="P45" s="62"/>
    </row>
    <row r="46" spans="1:27" ht="16.5" customHeight="1">
      <c r="A46" s="30">
        <v>31</v>
      </c>
      <c r="B46" s="45"/>
      <c r="C46" s="24"/>
      <c r="D46" s="7"/>
      <c r="E46" s="8"/>
      <c r="F46" s="6"/>
      <c r="G46" s="46"/>
      <c r="H46" s="32" t="str">
        <f t="shared" si="0"/>
        <v>区分・学年を選択してください</v>
      </c>
      <c r="I46" s="54"/>
      <c r="J46" s="33" t="str">
        <f t="shared" si="1"/>
        <v>種目№を選択してください</v>
      </c>
      <c r="K46" s="31" t="str">
        <f t="shared" si="2"/>
        <v>種目№を選択してください</v>
      </c>
      <c r="L46" s="61"/>
      <c r="M46" s="25"/>
      <c r="N46" s="22"/>
      <c r="O46" s="23"/>
      <c r="P46" s="62"/>
    </row>
    <row r="47" spans="1:27" ht="16.5" customHeight="1">
      <c r="A47" s="30">
        <v>32</v>
      </c>
      <c r="B47" s="45"/>
      <c r="C47" s="24"/>
      <c r="D47" s="7"/>
      <c r="E47" s="8"/>
      <c r="F47" s="6"/>
      <c r="G47" s="46"/>
      <c r="H47" s="32" t="str">
        <f t="shared" si="0"/>
        <v>区分・学年を選択してください</v>
      </c>
      <c r="I47" s="54"/>
      <c r="J47" s="33" t="str">
        <f t="shared" si="1"/>
        <v>種目№を選択してください</v>
      </c>
      <c r="K47" s="31" t="str">
        <f t="shared" si="2"/>
        <v>種目№を選択してください</v>
      </c>
      <c r="L47" s="61"/>
      <c r="M47" s="25"/>
      <c r="N47" s="22"/>
      <c r="O47" s="23"/>
      <c r="P47" s="62"/>
    </row>
    <row r="48" spans="1:27" ht="16.5" customHeight="1">
      <c r="A48" s="30">
        <v>33</v>
      </c>
      <c r="B48" s="45"/>
      <c r="C48" s="24"/>
      <c r="D48" s="7"/>
      <c r="E48" s="8"/>
      <c r="F48" s="6"/>
      <c r="G48" s="46"/>
      <c r="H48" s="32" t="str">
        <f t="shared" si="0"/>
        <v>区分・学年を選択してください</v>
      </c>
      <c r="I48" s="54"/>
      <c r="J48" s="33" t="str">
        <f t="shared" si="1"/>
        <v>種目№を選択してください</v>
      </c>
      <c r="K48" s="31" t="str">
        <f t="shared" si="2"/>
        <v>種目№を選択してください</v>
      </c>
      <c r="L48" s="61"/>
      <c r="M48" s="25"/>
      <c r="N48" s="22"/>
      <c r="O48" s="23"/>
      <c r="P48" s="62"/>
    </row>
    <row r="49" spans="1:16" ht="16.5" customHeight="1">
      <c r="A49" s="30">
        <v>34</v>
      </c>
      <c r="B49" s="45"/>
      <c r="C49" s="24"/>
      <c r="D49" s="7"/>
      <c r="E49" s="8"/>
      <c r="F49" s="6"/>
      <c r="G49" s="46"/>
      <c r="H49" s="32" t="str">
        <f t="shared" si="0"/>
        <v>区分・学年を選択してください</v>
      </c>
      <c r="I49" s="54"/>
      <c r="J49" s="33" t="str">
        <f t="shared" si="1"/>
        <v>種目№を選択してください</v>
      </c>
      <c r="K49" s="31" t="str">
        <f t="shared" si="2"/>
        <v>種目№を選択してください</v>
      </c>
      <c r="L49" s="61"/>
      <c r="M49" s="25"/>
      <c r="N49" s="22"/>
      <c r="O49" s="23"/>
      <c r="P49" s="62"/>
    </row>
    <row r="50" spans="1:16" ht="16.5" customHeight="1">
      <c r="A50" s="30">
        <v>35</v>
      </c>
      <c r="B50" s="45"/>
      <c r="C50" s="24"/>
      <c r="D50" s="7"/>
      <c r="E50" s="8"/>
      <c r="F50" s="6"/>
      <c r="G50" s="46"/>
      <c r="H50" s="32" t="str">
        <f t="shared" si="0"/>
        <v>区分・学年を選択してください</v>
      </c>
      <c r="I50" s="54"/>
      <c r="J50" s="33" t="str">
        <f t="shared" si="1"/>
        <v>種目№を選択してください</v>
      </c>
      <c r="K50" s="31" t="str">
        <f t="shared" si="2"/>
        <v>種目№を選択してください</v>
      </c>
      <c r="L50" s="61"/>
      <c r="M50" s="25"/>
      <c r="N50" s="22"/>
      <c r="O50" s="23"/>
      <c r="P50" s="62"/>
    </row>
    <row r="51" spans="1:16" ht="16.5" customHeight="1">
      <c r="A51" s="30">
        <v>36</v>
      </c>
      <c r="B51" s="45"/>
      <c r="C51" s="24"/>
      <c r="D51" s="7"/>
      <c r="E51" s="8"/>
      <c r="F51" s="6"/>
      <c r="G51" s="46"/>
      <c r="H51" s="32" t="str">
        <f t="shared" si="0"/>
        <v>区分・学年を選択してください</v>
      </c>
      <c r="I51" s="54"/>
      <c r="J51" s="33" t="str">
        <f t="shared" si="1"/>
        <v>種目№を選択してください</v>
      </c>
      <c r="K51" s="31" t="str">
        <f t="shared" si="2"/>
        <v>種目№を選択してください</v>
      </c>
      <c r="L51" s="61"/>
      <c r="M51" s="25"/>
      <c r="N51" s="22"/>
      <c r="O51" s="23"/>
      <c r="P51" s="62"/>
    </row>
    <row r="52" spans="1:16" ht="16.5" customHeight="1">
      <c r="A52" s="30">
        <v>37</v>
      </c>
      <c r="B52" s="45"/>
      <c r="C52" s="24"/>
      <c r="D52" s="7"/>
      <c r="E52" s="8"/>
      <c r="F52" s="6"/>
      <c r="G52" s="46"/>
      <c r="H52" s="32" t="str">
        <f t="shared" si="0"/>
        <v>区分・学年を選択してください</v>
      </c>
      <c r="I52" s="54"/>
      <c r="J52" s="33" t="str">
        <f t="shared" si="1"/>
        <v>種目№を選択してください</v>
      </c>
      <c r="K52" s="31" t="str">
        <f t="shared" si="2"/>
        <v>種目№を選択してください</v>
      </c>
      <c r="L52" s="61"/>
      <c r="M52" s="25"/>
      <c r="N52" s="22"/>
      <c r="O52" s="23"/>
      <c r="P52" s="62"/>
    </row>
    <row r="53" spans="1:16" ht="16.5" customHeight="1">
      <c r="A53" s="30">
        <v>38</v>
      </c>
      <c r="B53" s="45"/>
      <c r="C53" s="24"/>
      <c r="D53" s="7"/>
      <c r="E53" s="8"/>
      <c r="F53" s="6"/>
      <c r="G53" s="46"/>
      <c r="H53" s="32" t="str">
        <f t="shared" si="0"/>
        <v>区分・学年を選択してください</v>
      </c>
      <c r="I53" s="54"/>
      <c r="J53" s="33" t="str">
        <f t="shared" si="1"/>
        <v>種目№を選択してください</v>
      </c>
      <c r="K53" s="31" t="str">
        <f t="shared" si="2"/>
        <v>種目№を選択してください</v>
      </c>
      <c r="L53" s="61"/>
      <c r="M53" s="25"/>
      <c r="N53" s="22"/>
      <c r="O53" s="23"/>
      <c r="P53" s="62"/>
    </row>
    <row r="54" spans="1:16" ht="16.5" customHeight="1">
      <c r="A54" s="30">
        <v>39</v>
      </c>
      <c r="B54" s="45"/>
      <c r="C54" s="24"/>
      <c r="D54" s="7"/>
      <c r="E54" s="8"/>
      <c r="F54" s="6"/>
      <c r="G54" s="46"/>
      <c r="H54" s="32" t="str">
        <f t="shared" si="0"/>
        <v>区分・学年を選択してください</v>
      </c>
      <c r="I54" s="54"/>
      <c r="J54" s="33" t="str">
        <f t="shared" si="1"/>
        <v>種目№を選択してください</v>
      </c>
      <c r="K54" s="31" t="str">
        <f t="shared" si="2"/>
        <v>種目№を選択してください</v>
      </c>
      <c r="L54" s="61"/>
      <c r="M54" s="25"/>
      <c r="N54" s="22"/>
      <c r="O54" s="23"/>
      <c r="P54" s="62"/>
    </row>
    <row r="55" spans="1:16" ht="16.5" customHeight="1">
      <c r="A55" s="30">
        <v>40</v>
      </c>
      <c r="B55" s="45"/>
      <c r="C55" s="24"/>
      <c r="D55" s="7"/>
      <c r="E55" s="8"/>
      <c r="F55" s="6"/>
      <c r="G55" s="46"/>
      <c r="H55" s="32" t="str">
        <f t="shared" si="0"/>
        <v>区分・学年を選択してください</v>
      </c>
      <c r="I55" s="54"/>
      <c r="J55" s="33" t="str">
        <f t="shared" si="1"/>
        <v>種目№を選択してください</v>
      </c>
      <c r="K55" s="31" t="str">
        <f t="shared" si="2"/>
        <v>種目№を選択してください</v>
      </c>
      <c r="L55" s="61"/>
      <c r="M55" s="25"/>
      <c r="N55" s="22"/>
      <c r="O55" s="23"/>
      <c r="P55" s="62"/>
    </row>
    <row r="56" spans="1:16" ht="16.5" customHeight="1">
      <c r="A56" s="30">
        <v>41</v>
      </c>
      <c r="B56" s="45"/>
      <c r="C56" s="24"/>
      <c r="D56" s="7"/>
      <c r="E56" s="8"/>
      <c r="F56" s="6"/>
      <c r="G56" s="46"/>
      <c r="H56" s="32" t="str">
        <f t="shared" si="0"/>
        <v>区分・学年を選択してください</v>
      </c>
      <c r="I56" s="54"/>
      <c r="J56" s="33" t="str">
        <f t="shared" si="1"/>
        <v>種目№を選択してください</v>
      </c>
      <c r="K56" s="31" t="str">
        <f t="shared" si="2"/>
        <v>種目№を選択してください</v>
      </c>
      <c r="L56" s="61"/>
      <c r="M56" s="25"/>
      <c r="N56" s="22"/>
      <c r="O56" s="23"/>
      <c r="P56" s="62"/>
    </row>
    <row r="57" spans="1:16" ht="16.5" customHeight="1">
      <c r="A57" s="30">
        <v>42</v>
      </c>
      <c r="B57" s="45"/>
      <c r="C57" s="24"/>
      <c r="D57" s="7"/>
      <c r="E57" s="8"/>
      <c r="F57" s="6"/>
      <c r="G57" s="46"/>
      <c r="H57" s="32" t="str">
        <f t="shared" si="0"/>
        <v>区分・学年を選択してください</v>
      </c>
      <c r="I57" s="54"/>
      <c r="J57" s="33" t="str">
        <f t="shared" si="1"/>
        <v>種目№を選択してください</v>
      </c>
      <c r="K57" s="31" t="str">
        <f t="shared" si="2"/>
        <v>種目№を選択してください</v>
      </c>
      <c r="L57" s="61"/>
      <c r="M57" s="25"/>
      <c r="N57" s="22"/>
      <c r="O57" s="23"/>
      <c r="P57" s="62"/>
    </row>
    <row r="58" spans="1:16" ht="16.5" customHeight="1">
      <c r="A58" s="30">
        <v>43</v>
      </c>
      <c r="B58" s="45"/>
      <c r="C58" s="24"/>
      <c r="D58" s="7"/>
      <c r="E58" s="8"/>
      <c r="F58" s="6"/>
      <c r="G58" s="46"/>
      <c r="H58" s="32" t="str">
        <f t="shared" si="0"/>
        <v>区分・学年を選択してください</v>
      </c>
      <c r="I58" s="54"/>
      <c r="J58" s="33" t="str">
        <f t="shared" si="1"/>
        <v>種目№を選択してください</v>
      </c>
      <c r="K58" s="31" t="str">
        <f t="shared" si="2"/>
        <v>種目№を選択してください</v>
      </c>
      <c r="L58" s="61"/>
      <c r="M58" s="25"/>
      <c r="N58" s="22"/>
      <c r="O58" s="23"/>
      <c r="P58" s="62"/>
    </row>
    <row r="59" spans="1:16" ht="16.5" customHeight="1">
      <c r="A59" s="30">
        <v>44</v>
      </c>
      <c r="B59" s="45"/>
      <c r="C59" s="24"/>
      <c r="D59" s="7"/>
      <c r="E59" s="8"/>
      <c r="F59" s="6"/>
      <c r="G59" s="46"/>
      <c r="H59" s="32" t="str">
        <f t="shared" si="0"/>
        <v>区分・学年を選択してください</v>
      </c>
      <c r="I59" s="54"/>
      <c r="J59" s="33" t="str">
        <f t="shared" si="1"/>
        <v>種目№を選択してください</v>
      </c>
      <c r="K59" s="31" t="str">
        <f t="shared" si="2"/>
        <v>種目№を選択してください</v>
      </c>
      <c r="L59" s="61"/>
      <c r="M59" s="25"/>
      <c r="N59" s="22"/>
      <c r="O59" s="23"/>
      <c r="P59" s="62"/>
    </row>
    <row r="60" spans="1:16" ht="16.5" customHeight="1">
      <c r="A60" s="30">
        <v>45</v>
      </c>
      <c r="B60" s="45"/>
      <c r="C60" s="24"/>
      <c r="D60" s="7"/>
      <c r="E60" s="8"/>
      <c r="F60" s="6"/>
      <c r="G60" s="46"/>
      <c r="H60" s="32" t="str">
        <f t="shared" si="0"/>
        <v>区分・学年を選択してください</v>
      </c>
      <c r="I60" s="54"/>
      <c r="J60" s="33" t="str">
        <f t="shared" si="1"/>
        <v>種目№を選択してください</v>
      </c>
      <c r="K60" s="31" t="str">
        <f t="shared" si="2"/>
        <v>種目№を選択してください</v>
      </c>
      <c r="L60" s="61"/>
      <c r="M60" s="25"/>
      <c r="N60" s="22"/>
      <c r="O60" s="23"/>
      <c r="P60" s="62"/>
    </row>
    <row r="61" spans="1:16" ht="16.5" customHeight="1">
      <c r="A61" s="30">
        <v>46</v>
      </c>
      <c r="B61" s="45"/>
      <c r="C61" s="24"/>
      <c r="D61" s="7"/>
      <c r="E61" s="8"/>
      <c r="F61" s="6"/>
      <c r="G61" s="46"/>
      <c r="H61" s="32" t="str">
        <f t="shared" si="0"/>
        <v>区分・学年を選択してください</v>
      </c>
      <c r="I61" s="54"/>
      <c r="J61" s="33" t="str">
        <f t="shared" si="1"/>
        <v>種目№を選択してください</v>
      </c>
      <c r="K61" s="31" t="str">
        <f t="shared" si="2"/>
        <v>種目№を選択してください</v>
      </c>
      <c r="L61" s="61"/>
      <c r="M61" s="25"/>
      <c r="N61" s="22"/>
      <c r="O61" s="23"/>
      <c r="P61" s="62"/>
    </row>
    <row r="62" spans="1:16" ht="16.5" customHeight="1">
      <c r="A62" s="30">
        <v>47</v>
      </c>
      <c r="B62" s="45"/>
      <c r="C62" s="24"/>
      <c r="D62" s="7"/>
      <c r="E62" s="8"/>
      <c r="F62" s="6"/>
      <c r="G62" s="46"/>
      <c r="H62" s="32" t="str">
        <f t="shared" si="0"/>
        <v>区分・学年を選択してください</v>
      </c>
      <c r="I62" s="54"/>
      <c r="J62" s="33" t="str">
        <f t="shared" si="1"/>
        <v>種目№を選択してください</v>
      </c>
      <c r="K62" s="31" t="str">
        <f t="shared" si="2"/>
        <v>種目№を選択してください</v>
      </c>
      <c r="L62" s="61"/>
      <c r="M62" s="25"/>
      <c r="N62" s="22"/>
      <c r="O62" s="23"/>
      <c r="P62" s="62"/>
    </row>
    <row r="63" spans="1:16" ht="16.5" customHeight="1">
      <c r="A63" s="30">
        <v>48</v>
      </c>
      <c r="B63" s="45"/>
      <c r="C63" s="24"/>
      <c r="D63" s="7"/>
      <c r="E63" s="8"/>
      <c r="F63" s="6"/>
      <c r="G63" s="46"/>
      <c r="H63" s="32" t="str">
        <f t="shared" si="0"/>
        <v>区分・学年を選択してください</v>
      </c>
      <c r="I63" s="54"/>
      <c r="J63" s="33" t="str">
        <f t="shared" si="1"/>
        <v>種目№を選択してください</v>
      </c>
      <c r="K63" s="31" t="str">
        <f t="shared" si="2"/>
        <v>種目№を選択してください</v>
      </c>
      <c r="L63" s="61"/>
      <c r="M63" s="25"/>
      <c r="N63" s="22"/>
      <c r="O63" s="23"/>
      <c r="P63" s="62"/>
    </row>
    <row r="64" spans="1:16" ht="16.5" customHeight="1">
      <c r="A64" s="30">
        <v>49</v>
      </c>
      <c r="B64" s="45"/>
      <c r="C64" s="24"/>
      <c r="D64" s="7"/>
      <c r="E64" s="8"/>
      <c r="F64" s="6"/>
      <c r="G64" s="46"/>
      <c r="H64" s="32" t="str">
        <f t="shared" si="0"/>
        <v>区分・学年を選択してください</v>
      </c>
      <c r="I64" s="54"/>
      <c r="J64" s="33" t="str">
        <f t="shared" si="1"/>
        <v>種目№を選択してください</v>
      </c>
      <c r="K64" s="31" t="str">
        <f t="shared" si="2"/>
        <v>種目№を選択してください</v>
      </c>
      <c r="L64" s="61"/>
      <c r="M64" s="25"/>
      <c r="N64" s="22"/>
      <c r="O64" s="23"/>
      <c r="P64" s="62"/>
    </row>
    <row r="65" spans="1:16" ht="16.5" customHeight="1" thickBot="1">
      <c r="A65" s="30">
        <v>50</v>
      </c>
      <c r="B65" s="47"/>
      <c r="C65" s="48"/>
      <c r="D65" s="49"/>
      <c r="E65" s="50"/>
      <c r="F65" s="51"/>
      <c r="G65" s="52"/>
      <c r="H65" s="32" t="str">
        <f t="shared" si="0"/>
        <v>区分・学年を選択してください</v>
      </c>
      <c r="I65" s="55"/>
      <c r="J65" s="33" t="str">
        <f t="shared" si="1"/>
        <v>種目№を選択してください</v>
      </c>
      <c r="K65" s="31" t="str">
        <f t="shared" si="2"/>
        <v>種目№を選択してください</v>
      </c>
      <c r="L65" s="63"/>
      <c r="M65" s="64"/>
      <c r="N65" s="65"/>
      <c r="O65" s="66"/>
      <c r="P65" s="67"/>
    </row>
    <row r="66" spans="1:16" ht="14.25" thickTop="1"/>
  </sheetData>
  <protectedRanges>
    <protectedRange sqref="L16:M65 P16:P65" name="範囲5"/>
    <protectedRange sqref="I16:I65" name="範囲4"/>
    <protectedRange sqref="B16:G65 N16:O65" name="範囲3"/>
    <protectedRange sqref="D5:J10 M5:M10" name="範囲2"/>
    <protectedRange sqref="D3:J3 M3" name="範囲1"/>
  </protectedRanges>
  <mergeCells count="26">
    <mergeCell ref="L14:P14"/>
    <mergeCell ref="A3:C3"/>
    <mergeCell ref="B7:C7"/>
    <mergeCell ref="B8:C8"/>
    <mergeCell ref="B9:C9"/>
    <mergeCell ref="D5:J5"/>
    <mergeCell ref="D6:J6"/>
    <mergeCell ref="D7:J7"/>
    <mergeCell ref="D8:J8"/>
    <mergeCell ref="D9:J9"/>
    <mergeCell ref="Y15:AA15"/>
    <mergeCell ref="K1:P1"/>
    <mergeCell ref="A12:L12"/>
    <mergeCell ref="K10:L10"/>
    <mergeCell ref="K9:L9"/>
    <mergeCell ref="K8:L8"/>
    <mergeCell ref="K7:L7"/>
    <mergeCell ref="K6:L6"/>
    <mergeCell ref="K5:L5"/>
    <mergeCell ref="K3:L3"/>
    <mergeCell ref="A5:A10"/>
    <mergeCell ref="B10:C10"/>
    <mergeCell ref="D10:J10"/>
    <mergeCell ref="D3:J3"/>
    <mergeCell ref="B5:C5"/>
    <mergeCell ref="B6:C6"/>
  </mergeCells>
  <phoneticPr fontId="3"/>
  <dataValidations count="4">
    <dataValidation type="list" allowBlank="1" showInputMessage="1" showErrorMessage="1" sqref="D10:J10 M10" xr:uid="{324E8A0C-E735-4283-92E1-AB629AE18209}">
      <formula1>$R$17:$R$18</formula1>
    </dataValidation>
    <dataValidation type="list" allowBlank="1" showInputMessage="1" showErrorMessage="1" sqref="G16:G65" xr:uid="{71D64035-18A9-4C7A-A607-DB48EA4C0E3E}">
      <formula1>$V$17:$V$28</formula1>
    </dataValidation>
    <dataValidation type="list" allowBlank="1" showInputMessage="1" showErrorMessage="1" sqref="I16:I65" xr:uid="{2F9A7D32-3C05-401E-B570-1F164C7162CB}">
      <formula1>$Y$17:$Y$39</formula1>
    </dataValidation>
    <dataValidation type="list" allowBlank="1" showInputMessage="1" showErrorMessage="1" sqref="E16:E65 O16:O65" xr:uid="{0947910F-C533-4B85-AE90-7A35D790D3EB}">
      <formula1>$T$17:$T$18</formula1>
    </dataValidation>
  </dataValidations>
  <pageMargins left="0.70866141732283472" right="0.70866141732283472" top="0.74803149606299213" bottom="0.74803149606299213" header="0.31496062992125984" footer="0.31496062992125984"/>
  <pageSetup paperSize="9" scale="75" fitToHeight="0" orientation="landscape" r:id="rId1"/>
  <headerFooter>
    <oddFooter>&amp;C&amp;"ＭＳ Ｐゴシック,太字"&amp;P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団体申込書</vt:lpstr>
      <vt:lpstr>団体申込書!Print_Area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SG-KOUSO002</dc:creator>
  <cp:lastModifiedBy>内野源太</cp:lastModifiedBy>
  <cp:lastPrinted>2023-10-19T02:42:51Z</cp:lastPrinted>
  <dcterms:created xsi:type="dcterms:W3CDTF">2015-06-05T18:19:34Z</dcterms:created>
  <dcterms:modified xsi:type="dcterms:W3CDTF">2023-10-19T02:43:34Z</dcterms:modified>
</cp:coreProperties>
</file>